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Q:\tal\BOI\0326\"/>
    </mc:Choice>
  </mc:AlternateContent>
  <xr:revisionPtr revIDLastSave="0" documentId="13_ncr:1_{96582967-6ED4-4F2B-BB77-73D86F33B6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660-1" sheetId="2" r:id="rId1"/>
    <sheet name="660-2" sheetId="8" r:id="rId2"/>
    <sheet name="660-3" sheetId="19" r:id="rId3"/>
    <sheet name="660-4" sheetId="30" r:id="rId4"/>
    <sheet name="660-4A" sheetId="44" r:id="rId5"/>
    <sheet name="660-4B" sheetId="45" r:id="rId6"/>
    <sheet name="660-6" sheetId="58" r:id="rId7"/>
    <sheet name="660-6.1" sheetId="59" r:id="rId8"/>
    <sheet name="660-11" sheetId="3" r:id="rId9"/>
    <sheet name="660-12" sheetId="4" r:id="rId10"/>
    <sheet name="660-13" sheetId="5" r:id="rId11"/>
    <sheet name="660-14" sheetId="6" r:id="rId12"/>
    <sheet name="660-15" sheetId="7" r:id="rId13"/>
    <sheet name="660-20" sheetId="9" r:id="rId14"/>
    <sheet name="660-21" sheetId="10" r:id="rId15"/>
    <sheet name="660-22" sheetId="11" r:id="rId16"/>
    <sheet name="660-23" sheetId="12" r:id="rId17"/>
    <sheet name="660-24" sheetId="13" r:id="rId18"/>
    <sheet name="660-25" sheetId="14" r:id="rId19"/>
    <sheet name="660-26" sheetId="15" r:id="rId20"/>
    <sheet name="660-27" sheetId="16" r:id="rId21"/>
    <sheet name="660-28" sheetId="17" r:id="rId22"/>
    <sheet name="660-32" sheetId="22" r:id="rId23"/>
    <sheet name="660-33" sheetId="23" r:id="rId24"/>
    <sheet name="660-34" sheetId="24" r:id="rId25"/>
    <sheet name="660-35" sheetId="25" r:id="rId26"/>
    <sheet name="660-36" sheetId="26" r:id="rId27"/>
    <sheet name="660-37" sheetId="27" r:id="rId28"/>
    <sheet name="660-38" sheetId="28" r:id="rId29"/>
    <sheet name="660-39" sheetId="29" r:id="rId30"/>
    <sheet name="660-40" sheetId="31" r:id="rId31"/>
    <sheet name="660-41" sheetId="32" r:id="rId32"/>
    <sheet name="660-42" sheetId="33" r:id="rId33"/>
    <sheet name="660-43" sheetId="34" r:id="rId34"/>
    <sheet name="660-43.1" sheetId="35" r:id="rId35"/>
    <sheet name="660-44" sheetId="36" r:id="rId36"/>
    <sheet name="660-46" sheetId="37" r:id="rId37"/>
    <sheet name="660-46.1" sheetId="38" r:id="rId38"/>
    <sheet name="660-46.2" sheetId="39" r:id="rId39"/>
    <sheet name="660-46.3" sheetId="40" r:id="rId40"/>
    <sheet name="660-46.4" sheetId="41" r:id="rId41"/>
    <sheet name="660-46.5" sheetId="42" r:id="rId42"/>
    <sheet name="660-49" sheetId="43" r:id="rId43"/>
    <sheet name="660-50" sheetId="47" r:id="rId44"/>
    <sheet name="660-51" sheetId="48" r:id="rId45"/>
    <sheet name="660-51.1" sheetId="49" r:id="rId46"/>
    <sheet name="660-52" sheetId="50" r:id="rId47"/>
    <sheet name="660-53" sheetId="51" r:id="rId48"/>
    <sheet name="660-54" sheetId="52" r:id="rId49"/>
    <sheet name="660-55" sheetId="53" r:id="rId50"/>
    <sheet name="660-57" sheetId="55" r:id="rId51"/>
    <sheet name="660-58" sheetId="56" r:id="rId52"/>
    <sheet name="660-59" sheetId="57" r:id="rId53"/>
    <sheet name="660-60" sheetId="60" r:id="rId54"/>
    <sheet name="660-61" sheetId="61" r:id="rId55"/>
    <sheet name="660-62" sheetId="62" r:id="rId56"/>
    <sheet name="660-63" sheetId="63" r:id="rId57"/>
    <sheet name="660-64" sheetId="64" r:id="rId58"/>
    <sheet name="660-65" sheetId="65" r:id="rId59"/>
    <sheet name="660-66" sheetId="66" r:id="rId60"/>
    <sheet name="660-68" sheetId="68" r:id="rId61"/>
    <sheet name="660-69" sheetId="69" r:id="rId62"/>
    <sheet name="660-69.1" sheetId="70" r:id="rId63"/>
    <sheet name="660-70" sheetId="72" r:id="rId64"/>
    <sheet name="660-71" sheetId="73" r:id="rId65"/>
    <sheet name="660-72" sheetId="74" r:id="rId66"/>
    <sheet name="660-73" sheetId="75" r:id="rId67"/>
    <sheet name="660-74" sheetId="76" r:id="rId68"/>
    <sheet name="660-75" sheetId="77" r:id="rId69"/>
    <sheet name="660-76" sheetId="78" r:id="rId70"/>
    <sheet name="@lists" sheetId="79" state="hidden" r:id="rId7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6" i="72" l="1"/>
  <c r="I26" i="72"/>
  <c r="C8" i="78" l="1"/>
  <c r="C8" i="77"/>
  <c r="C8" i="76"/>
  <c r="C8" i="75"/>
  <c r="C8" i="74"/>
  <c r="C8" i="73"/>
  <c r="C8" i="72"/>
  <c r="C8" i="70"/>
  <c r="C8" i="69"/>
  <c r="C8" i="68"/>
  <c r="C8" i="66"/>
  <c r="C8" i="65"/>
  <c r="C8" i="64"/>
  <c r="C8" i="63"/>
  <c r="C8" i="62"/>
  <c r="C8" i="61"/>
  <c r="C8" i="60"/>
  <c r="C8" i="59"/>
  <c r="C8" i="58"/>
  <c r="C8" i="57"/>
  <c r="C8" i="56"/>
  <c r="C8" i="55"/>
  <c r="C8" i="53"/>
  <c r="C8" i="52"/>
  <c r="C8" i="51"/>
  <c r="C8" i="50"/>
  <c r="C8" i="49"/>
  <c r="C8" i="48"/>
  <c r="C8" i="47"/>
  <c r="C8" i="45"/>
  <c r="C8" i="44"/>
  <c r="C8" i="43"/>
  <c r="C8" i="42"/>
  <c r="C8" i="41"/>
  <c r="C8" i="40"/>
  <c r="C8" i="39"/>
  <c r="C8" i="38"/>
  <c r="C8" i="37"/>
  <c r="C8" i="36"/>
  <c r="C8" i="35"/>
  <c r="C8" i="34"/>
  <c r="C8" i="33"/>
  <c r="C8" i="32"/>
  <c r="C8" i="31"/>
  <c r="C8" i="30"/>
  <c r="C8" i="29"/>
  <c r="C8" i="28"/>
  <c r="C8" i="27"/>
  <c r="C8" i="26"/>
  <c r="C8" i="25"/>
  <c r="C8" i="24"/>
  <c r="C8" i="23"/>
  <c r="C8" i="22"/>
  <c r="C8" i="19"/>
  <c r="C8" i="17"/>
  <c r="C8" i="16"/>
  <c r="C8" i="15"/>
  <c r="C8" i="14"/>
  <c r="C8" i="13"/>
  <c r="C8" i="12"/>
  <c r="C8" i="11"/>
  <c r="C8" i="10"/>
  <c r="C8" i="9"/>
  <c r="C8" i="8"/>
  <c r="C8" i="7"/>
  <c r="C8" i="6"/>
  <c r="C8" i="5"/>
  <c r="C8" i="4"/>
  <c r="C8" i="3"/>
  <c r="C8" i="2"/>
</calcChain>
</file>

<file path=xl/sharedStrings.xml><?xml version="1.0" encoding="utf-8"?>
<sst xmlns="http://schemas.openxmlformats.org/spreadsheetml/2006/main" count="6207" uniqueCount="1565">
  <si>
    <t>%</t>
  </si>
  <si>
    <t>% מסך הכל</t>
  </si>
  <si>
    <t>(ABS) מגובי נכסים</t>
  </si>
  <si>
    <t>(MBS) מגובי משכנתאות</t>
  </si>
  <si>
    <t>(אופציות בכסף נטו (במונחי נכס בסיס</t>
  </si>
  <si>
    <t>(אופציות בכסף נטו (במונחי נכס הבסיס</t>
  </si>
  <si>
    <t>(אופציות בכסף נטו (ערך נקוב מהוון</t>
  </si>
  <si>
    <t>(אופציות מחוץ לכסף נטו (במונחי נכס בסיס</t>
  </si>
  <si>
    <t>(אופציות מחוץ לכסף נטו (במונחי נכס הבסיס</t>
  </si>
  <si>
    <t>(אופציות מחוץ לכסף נטו (ערך נקוב מהוון</t>
  </si>
  <si>
    <t>(מכשירים נגזרים (למעט אופציות</t>
  </si>
  <si>
    <t>(מניות לפי עלות (אין להם שווי הוגן זמין</t>
  </si>
  <si>
    <t>(עודפים (גרעונות</t>
  </si>
  <si>
    <t>(עלות מופחתת (במניות עלות</t>
  </si>
  <si>
    <t>(רווחים/(הפסדים</t>
  </si>
  <si>
    <t>*SWAPS</t>
  </si>
  <si>
    <t>*מזה:בולט ובלון</t>
  </si>
  <si>
    <t>*מזה:ריבית משתנה</t>
  </si>
  <si>
    <t>*ס"כ ההתחיבויות הפיננסיות</t>
  </si>
  <si>
    <t>*ס"כ הנכסים הפיננסיים</t>
  </si>
  <si>
    <t>-אג"ח לפידיון</t>
  </si>
  <si>
    <t>-ני"ע למסחר</t>
  </si>
  <si>
    <t>0</t>
  </si>
  <si>
    <t>0.1</t>
  </si>
  <si>
    <t>0.2</t>
  </si>
  <si>
    <t>0.35</t>
  </si>
  <si>
    <t>0.5</t>
  </si>
  <si>
    <t>0.6</t>
  </si>
  <si>
    <t>0.75</t>
  </si>
  <si>
    <t>1</t>
  </si>
  <si>
    <t>1. שווי הוגן נטו מותאם של המכשירים הפיננסיים של הבנק וחברות מאוחדות שלו</t>
  </si>
  <si>
    <t>1.5</t>
  </si>
  <si>
    <t>10</t>
  </si>
  <si>
    <t>10%-20%</t>
  </si>
  <si>
    <t>11</t>
  </si>
  <si>
    <t>12</t>
  </si>
  <si>
    <t>12חודשים ומעלה</t>
  </si>
  <si>
    <t>13</t>
  </si>
  <si>
    <t>14</t>
  </si>
  <si>
    <t>15</t>
  </si>
  <si>
    <t>16</t>
  </si>
  <si>
    <t>17</t>
  </si>
  <si>
    <t>18</t>
  </si>
  <si>
    <t>19</t>
  </si>
  <si>
    <t>2</t>
  </si>
  <si>
    <t>20</t>
  </si>
  <si>
    <t>20%-40%</t>
  </si>
  <si>
    <t>20100-בינלאומית</t>
  </si>
  <si>
    <t>20101-מערב אירופה</t>
  </si>
  <si>
    <t>20102-מזרח אירופה</t>
  </si>
  <si>
    <t>20103-אמריקה הלטינית</t>
  </si>
  <si>
    <t>20104-אסיה</t>
  </si>
  <si>
    <t>20105-אפריקה</t>
  </si>
  <si>
    <t>20106-המזרח התיכון</t>
  </si>
  <si>
    <t>20880-שאר ארצות אוקיאניה</t>
  </si>
  <si>
    <t>20999-אחר</t>
  </si>
  <si>
    <t>20X-1</t>
  </si>
  <si>
    <t>20X-2</t>
  </si>
  <si>
    <t>20X-3</t>
  </si>
  <si>
    <t>20X-4</t>
  </si>
  <si>
    <t>20X0</t>
  </si>
  <si>
    <t>21</t>
  </si>
  <si>
    <t>21.1</t>
  </si>
  <si>
    <t>22</t>
  </si>
  <si>
    <t>23</t>
  </si>
  <si>
    <t>24</t>
  </si>
  <si>
    <t>25</t>
  </si>
  <si>
    <t>26</t>
  </si>
  <si>
    <t>27</t>
  </si>
  <si>
    <t>28</t>
  </si>
  <si>
    <t>29</t>
  </si>
  <si>
    <t>3</t>
  </si>
  <si>
    <t>30</t>
  </si>
  <si>
    <t>31</t>
  </si>
  <si>
    <t>31001</t>
  </si>
  <si>
    <t>32</t>
  </si>
  <si>
    <t>33</t>
  </si>
  <si>
    <t>34</t>
  </si>
  <si>
    <t>35</t>
  </si>
  <si>
    <t>36</t>
  </si>
  <si>
    <t>37</t>
  </si>
  <si>
    <t>38</t>
  </si>
  <si>
    <t>39</t>
  </si>
  <si>
    <t>4</t>
  </si>
  <si>
    <t>40</t>
  </si>
  <si>
    <t>41</t>
  </si>
  <si>
    <t>42</t>
  </si>
  <si>
    <t>43</t>
  </si>
  <si>
    <t>5</t>
  </si>
  <si>
    <t>6</t>
  </si>
  <si>
    <t>660-0</t>
  </si>
  <si>
    <t>660-0_unfiled</t>
  </si>
  <si>
    <t>660-1</t>
  </si>
  <si>
    <t>660-11</t>
  </si>
  <si>
    <t>660-11 - דוח כספי רבעוני - לציבור תוספת א'1-תמצית דו"ח רו"ה- מאוחד</t>
  </si>
  <si>
    <t>660-11_unfiled</t>
  </si>
  <si>
    <t>660-12</t>
  </si>
  <si>
    <t>660-12 - דוח כספי רבעוני - לציבור תוספת א'2-תמצית דוח מאוחד על הרווח הכולל</t>
  </si>
  <si>
    <t>660-12_unfiled</t>
  </si>
  <si>
    <t>660-13</t>
  </si>
  <si>
    <t>660-13 - דוח כספי רבעוני - לציבור תוספת א'3-תמצית מאזן- מאוחד</t>
  </si>
  <si>
    <t>660-13_unfiled</t>
  </si>
  <si>
    <t>660-14</t>
  </si>
  <si>
    <t>660-14 - דוח כספי רבעוני - לציבור תוספת א'4-תמצית דוח על השינויים בהון העצמי לרבעון(כולל תאגידים בנקאיים המדווחים כבנק בלבד)</t>
  </si>
  <si>
    <t>660-14_unfiled</t>
  </si>
  <si>
    <t>660-15</t>
  </si>
  <si>
    <t>660-15 - (דוח כספי רבעוני - לציבור תוספת א'4-תמצית דוח על השינויים בהון העצמי-מצטבר(כולל תאגידים בנקאיים המדווחים כבנק בלבד</t>
  </si>
  <si>
    <t>660-15_unfiled</t>
  </si>
  <si>
    <t>660-1a מידע כספי תמציתי לאורך זמן</t>
  </si>
  <si>
    <t>660-2</t>
  </si>
  <si>
    <t>660-20</t>
  </si>
  <si>
    <t>660-20 - (דוח כספי רבעוני - לציבור ביאור 1- הכנסות והוצאות ריבית-מאוחד (כולל תאגידים בנקאיים המדווחים כבנק בלבד</t>
  </si>
  <si>
    <t>660-20_unfiled</t>
  </si>
  <si>
    <t>660-21</t>
  </si>
  <si>
    <t>660-21 - דוח כספי רבעוני - לציבור ביאור 2- הכנסות מימון שאינן מריבית א. הכנסות מימון שאינן מריבית בגין פעילויות שאינן למטרות מסחר</t>
  </si>
  <si>
    <t>660-21_unfiled</t>
  </si>
  <si>
    <t>660-22</t>
  </si>
  <si>
    <t>660-22 - דוח כספי רבעוני - לציבור ביאור 2- הכנסות מימון שאינן מריבית (מאוחד, המשך) כולל תאגידים המדווחים כבנק בלבד</t>
  </si>
  <si>
    <t>660-22_unfiled</t>
  </si>
  <si>
    <t>660-23</t>
  </si>
  <si>
    <t>660-23 - דוח כספי רבעוני - לציבור ביאור 3.א. שינויים ברווח (הפסד) כולל אחר רבעוני</t>
  </si>
  <si>
    <t>660-23_unfiled</t>
  </si>
  <si>
    <t>660-24</t>
  </si>
  <si>
    <t>660-24 - דוח כספי רבעוני - לציבור ביאור 3.א. שינויים ברווח (הפסד) כולל אחר מצטבר</t>
  </si>
  <si>
    <t>660-24_unfiled</t>
  </si>
  <si>
    <t>660-25</t>
  </si>
  <si>
    <t>660-25 - דוח כספי רבעוני - לציבור ביאור 3.ב. שינויים ברווח (הפסד) כולל אחר רבעוני</t>
  </si>
  <si>
    <t>660-25_unfiled</t>
  </si>
  <si>
    <t>660-26</t>
  </si>
  <si>
    <t>660-26 - דוח כספי רבעוני - לציבור ביאור 3.ב. שינויים ברווח (הפסד) כולל אחר מצטבר</t>
  </si>
  <si>
    <t>660-26_unfiled</t>
  </si>
  <si>
    <t>660-27</t>
  </si>
  <si>
    <t>660-27 - דוח כספי רבעוני - לציבור ביאור 4-ניירות ערך-מאוחד</t>
  </si>
  <si>
    <t>660-27_unfiled</t>
  </si>
  <si>
    <t>660-28</t>
  </si>
  <si>
    <t>660-28 - דוח כספי רבעוני - לציבור ביאור 4.ו שווי הוגן והפסדים שטרם מומשו לפי משך זמן ושיעור הירידה של ניע הנמצאים בפוזיציית הפסד</t>
  </si>
  <si>
    <t>660-28_unfiled</t>
  </si>
  <si>
    <t>660-29</t>
  </si>
  <si>
    <t>660-29_unfiled</t>
  </si>
  <si>
    <t>660-2_unfiled</t>
  </si>
  <si>
    <t>660-2a - דוח הדירקטוריון וההנהלה - נספח 4 סיכון אשראי כולל לציבור לפי ענפי משק</t>
  </si>
  <si>
    <t>660-3</t>
  </si>
  <si>
    <t>660-30</t>
  </si>
  <si>
    <t>660-30_unfiled</t>
  </si>
  <si>
    <t>660-31</t>
  </si>
  <si>
    <t>660-31_unfiled</t>
  </si>
  <si>
    <t>660-32</t>
  </si>
  <si>
    <t>660-32 - דוח כספי רבעוני - לציבור ביאור 5 ב מידע נוסף על דרך חישוב ההפרשה להפסדי אשראי בגין חובות ועל החובות בגינם היא חושבה</t>
  </si>
  <si>
    <t>660-32_unfiled</t>
  </si>
  <si>
    <t>660-33</t>
  </si>
  <si>
    <t>660-33a - דוח כספי רבעוני - לציבור ביאור 5.1 חובות ומכשירי אשראי חוץ מאזניים - הפרשה להפסדי אשראי</t>
  </si>
  <si>
    <t>660-34</t>
  </si>
  <si>
    <t>660-34 - דוח כספי רבעוני - לציבור ביאור 6 - פיקדונות הציבור</t>
  </si>
  <si>
    <t>660-34_unfiled</t>
  </si>
  <si>
    <t>660-35</t>
  </si>
  <si>
    <t>660-35 - דוח כספי רבעוני - לציבור ביאור 7.1 הלימות הון</t>
  </si>
  <si>
    <t>660-35_unfiled</t>
  </si>
  <si>
    <t>660-36</t>
  </si>
  <si>
    <t>660-36 - דוח כספי רבעוני - לציבור -ביאור 7.2 ו-7.3 יחס מינוף ויחס כיסוי הנזילות</t>
  </si>
  <si>
    <t>660-36_unfiled</t>
  </si>
  <si>
    <t>660-37</t>
  </si>
  <si>
    <t>660-37 - דוח כספי רבעוני לציבור באור 9 א 1- סכום נקוב של מכשירים נגזרים - מאוחד (כולל תאגידים בנקאיים המדווחים כבנק בלבד)</t>
  </si>
  <si>
    <t>660-37_unfiled</t>
  </si>
  <si>
    <t>660-38</t>
  </si>
  <si>
    <t>660-38 - דוח כספי רבעוני לציבור באור 9א' 2 שווי הוגן ברוטו של מכשירים נגזרים</t>
  </si>
  <si>
    <t>660-38_unfiled</t>
  </si>
  <si>
    <t>660-39</t>
  </si>
  <si>
    <t>660-39 - (דוח כספי רבעוני - לציבור ביאור 9ג.פעילות במכשירים נגזרים-סיכון אשראי לפי צד נגדי לחוזה-מאוחד (כולל תאגידים בנקאיים המדווחים כבנק בלבד</t>
  </si>
  <si>
    <t>660-39_unfiled</t>
  </si>
  <si>
    <t>660-3a - דוח הדירקטוריון וההנהלה - חשיפה למדינות זרות-מאוחד</t>
  </si>
  <si>
    <t>660-4</t>
  </si>
  <si>
    <t>660-4 - דוח הדירקטוריון וההנהלה - ניתוח איכות אשראי - סיכון אשראי בעייתי ונכסים שאינן מבצעים של הציבור</t>
  </si>
  <si>
    <t>660-40</t>
  </si>
  <si>
    <t>660-40 - (דוח כספי רבעוני - לציבור ביאור 9ד. פעילות במכשירים נגזרים - פירוט מועדי פרעון - סכומים נקובים: יתרות לסוף תקופה-מאוחד (כולל תאגידים בנקאיים המדווחים כבנק בלבד</t>
  </si>
  <si>
    <t>660-40_unfiled</t>
  </si>
  <si>
    <t>660-41</t>
  </si>
  <si>
    <t>660-41 - דוח כספי רבעוני - לציבור ביאור 10-מגזרי פעילות, רבעוני</t>
  </si>
  <si>
    <t>660-41_unfiled</t>
  </si>
  <si>
    <t>660-42</t>
  </si>
  <si>
    <t>660-42a - דוח כספי רבעוני - לציבור ביאור 10-מגזרי פעילות מצטבר ושנתי</t>
  </si>
  <si>
    <t>660-43</t>
  </si>
  <si>
    <t>660-43 - דוח כספי רבעוני - לציבור ביאור 11.ב.1 חובות איכות אשראי ופיגורים</t>
  </si>
  <si>
    <t>660-43.1</t>
  </si>
  <si>
    <t>660-43.1 - דוח כספי רבעוני - לציבור ביאור 11ב 1.1 איכות אשראי לפי שנות העמדת האשראי</t>
  </si>
  <si>
    <t>660-43.1_unfiled</t>
  </si>
  <si>
    <t>660-43_unfiled</t>
  </si>
  <si>
    <t>660-44</t>
  </si>
  <si>
    <t>660-44a - דוח כספי רבעוני - לציבור ביאור 11.ב.2.א מידע נוסף על חובות לא צוברים</t>
  </si>
  <si>
    <t>660-46</t>
  </si>
  <si>
    <t>660-46.1</t>
  </si>
  <si>
    <t>660-46.1 - דוח כספי רבעוני - לציבור ביאור 11.ב.2.ג.2 איכות אשראי ומצב הפיגור של חובות של לווים בקשיים פיננסיים שעברו שינוי בתנאים במהלך התקופה</t>
  </si>
  <si>
    <t>660-46.1_unfiled</t>
  </si>
  <si>
    <t>660-46.2</t>
  </si>
  <si>
    <t>660-46.2 - דוח כספי רבעוני - לציבור ביאור 11.ב.2.ג.2 איכות אשראי ומצב הפיגור של חובות של לווים בקשיים פיננסיים שעברו שינוי בתנאים במהלך התקופה (המשך)</t>
  </si>
  <si>
    <t>660-46.2_unfiled</t>
  </si>
  <si>
    <t>660-46.3</t>
  </si>
  <si>
    <t>660-46.3 - דוח כספי רבעוני - לציבור ביאור 11.ב.2.ג.3 איכות אשראי ומצב הפיגור של חובות של לווים בקשיים פיננסיים שעברו שינוי בתנאים במהלך התקופה</t>
  </si>
  <si>
    <t>660-46.3_unfiled</t>
  </si>
  <si>
    <t>660-46.4</t>
  </si>
  <si>
    <t>660-46.4 - דוח כספי רבעוני - לציבור ביאור 11.ב.2.ג.3 איכות אשראי ומצב הפיגור של חובות של לווים בקשיים פיננסיים שעברו שינוי בתנאים במהלך התקופה (המשך)</t>
  </si>
  <si>
    <t>660-46.4_unfiled</t>
  </si>
  <si>
    <t>660-46.5</t>
  </si>
  <si>
    <t>660-46.5 - דוח כספי רבעוני - לציבור ביאור 11. 2ד מידע נוסף על אשראי לא צובר בפיגור</t>
  </si>
  <si>
    <t>660-46.5_unfiled</t>
  </si>
  <si>
    <t>660-46a - דוח כספי רבעוני - לציבור ביאור 11.ב.2.ג.1 איכות אשראי ומצב הפיגור של חובות של לווים בקשיים פיננסיים שעברו שינוי בתנאים</t>
  </si>
  <si>
    <t>660-49</t>
  </si>
  <si>
    <t>660-49 - דוח כספי רבעוני - לציבור ביאור 11.ב.3- מידע נוסף על הלוואות לדיור</t>
  </si>
  <si>
    <t>660-49_unfiled</t>
  </si>
  <si>
    <t>660-4A</t>
  </si>
  <si>
    <t>660-4A - דוח הדירקטוריון וההנהלה -תנועה באשראי לציבור לא צובר</t>
  </si>
  <si>
    <t>660-4A_unfiled</t>
  </si>
  <si>
    <t>660-4B</t>
  </si>
  <si>
    <t>660-4B - דוח הדירקטוריון וההנהלה -נספח 3.ב מדדי ניתוח איכות האשראי</t>
  </si>
  <si>
    <t>660-4B_unfiled</t>
  </si>
  <si>
    <t>660-4_unfiled</t>
  </si>
  <si>
    <t>660-5</t>
  </si>
  <si>
    <t>660-50</t>
  </si>
  <si>
    <t>660-50 - דוח כספי רבעוני - לציבור ביאור 11.ג-התחייבויות תלויות והתקשרויות מיוחדות-מאוחד א. מכשירים פיננסיים חוץ-מאזניים - יתרות החוזים או הסכומים הנקובים שלהם לסוף התקופה - עסקאות בהן היתרה מייצגת סיכון אשראי:</t>
  </si>
  <si>
    <t>660-50_unfiled</t>
  </si>
  <si>
    <t>660-51</t>
  </si>
  <si>
    <t>660-51 - (דוח כספי רבעוני - לציבור ביאור 12 -דוח על נכסים והתחייבויות לפי בסיסי הצמדה-מאוחד (כולל תאגידים בנקאיים המדווחים כבנק בלבד</t>
  </si>
  <si>
    <t>660-51.1</t>
  </si>
  <si>
    <t>660-51.1a - דוח כספי רבעוני - לציבור באור 12.א - תזרימי מזומנים בהתאם למועד הפרעון החוזי - המאוחד</t>
  </si>
  <si>
    <t>660-51_unfiled</t>
  </si>
  <si>
    <t>660-52</t>
  </si>
  <si>
    <t>660-52 - דוח כספי רבעוני - לציבור ביאור 13א - יתרות ואומדני שווי הוגן של מכשירים פיננסיים - מאוחד</t>
  </si>
  <si>
    <t>660-52_unfiled</t>
  </si>
  <si>
    <t>660-53</t>
  </si>
  <si>
    <t>660-53a - דוח כספי רבעוני - לציבור ביאור 13 ב - פריטים הנמדדים בשווי הוגן על בסיס חוזר</t>
  </si>
  <si>
    <t>660-54</t>
  </si>
  <si>
    <t>660-54 - דוח כספי רבעוני - לציבור ביאור 13ב' - שינויים בפריטים הנמדדים בשווי הוגן על בסיס חוזר ונשנה שנכללו ברמה 3,רבעוני</t>
  </si>
  <si>
    <t>660-54_unfiled</t>
  </si>
  <si>
    <t>660-55</t>
  </si>
  <si>
    <t>660-55 - דוח כספי רבעוני - לציבור ביאור 13ב, מצטבר</t>
  </si>
  <si>
    <t>660-55_unfiled</t>
  </si>
  <si>
    <t>660-56</t>
  </si>
  <si>
    <t>660-56_unfiled</t>
  </si>
  <si>
    <t>660-57</t>
  </si>
  <si>
    <t>660-57a - דוח ממשל תאגידי נספח 1 שעורי הכנסה והוצאה -מאוחד כולל תאגידים בנקאיים המדווחים כבנק בלבד, נכסים</t>
  </si>
  <si>
    <t>660-58</t>
  </si>
  <si>
    <t>660-58a - דוח ממשל תאגידי נספח 1 שעורי הכנסה והוצאה -מאוחד כולל תאגידים בנקאיים המדווחים כבנק בלבד</t>
  </si>
  <si>
    <t>660-59</t>
  </si>
  <si>
    <t>660-59a- דוח ממשל תאגידי נספח 1 שעורי הכנסה והוצאה -מאוחד מידע נוסף על נכסים התחייבויות נושאי ריבית המיוחסים לישראל</t>
  </si>
  <si>
    <t>660-6</t>
  </si>
  <si>
    <t>660-6.1</t>
  </si>
  <si>
    <t>660-6.1a דוח הדירקטוריון וההנהלה - נספח 8 סעיפים 3 ו4 סיכון ריבית בתיק הבנקאי ובתיק למסחר</t>
  </si>
  <si>
    <t>660-60</t>
  </si>
  <si>
    <t>660-60 - דוח ממשל תאגידי נספח 1 שעורי הכנסה והוצאה -מאוחד ניתוח השינויים בהכנסות ובהוצאות ריבית</t>
  </si>
  <si>
    <t>660-60_unfiled</t>
  </si>
  <si>
    <t>660-61</t>
  </si>
  <si>
    <t>660-61 - דוח כספי רבעוני - לציבור - הטבות לעובדים</t>
  </si>
  <si>
    <t>660-61_unfiled</t>
  </si>
  <si>
    <t>660-62</t>
  </si>
  <si>
    <t>660-62 דוח כספי רבעוני לציבור - סיכון אשראי לאנשים פרטיים</t>
  </si>
  <si>
    <t>660-62_unfiled</t>
  </si>
  <si>
    <t>660-63</t>
  </si>
  <si>
    <t>660-63 -OV1 – סקירת נכסי סיכון משוקללים</t>
  </si>
  <si>
    <t>660-63_unfiled</t>
  </si>
  <si>
    <t>660-64</t>
  </si>
  <si>
    <t>660-64 -LR2 – יחס המינוף</t>
  </si>
  <si>
    <t>660-64_unfiled</t>
  </si>
  <si>
    <t>660-65</t>
  </si>
  <si>
    <t>660-65 -CR1 – איכות האשראי של חשיפות אשראי</t>
  </si>
  <si>
    <t>660-65_unfiled</t>
  </si>
  <si>
    <t>660-66</t>
  </si>
  <si>
    <t>660-66 -CR5 – הגישה הסטנדרטית - חשיפות לפי סוגי נכסים ומשקלות סיכון</t>
  </si>
  <si>
    <t>660-66_unfiled</t>
  </si>
  <si>
    <t>660-67</t>
  </si>
  <si>
    <t>660-68</t>
  </si>
  <si>
    <t>660-68_unfiled</t>
  </si>
  <si>
    <t>660-68a -LIQ2 – יחס מימון יציב נטו</t>
  </si>
  <si>
    <t>660-69</t>
  </si>
  <si>
    <t>660-69 - דוח כספי רבעוני - לציבור הטבות שניתנו לציבור במסגרת מתווה בנק ישראל משנת 2025 ובגין מלחמת חרבות ברזל</t>
  </si>
  <si>
    <t>660-69.1</t>
  </si>
  <si>
    <t>660-69.1 - דוח כספי רבעוני - לציבור הטבות שניתנו לציבור במסגרת מתווה בנק ישראל משנת 2025 ובגין מלחמת חרבות ברזל (המשך)</t>
  </si>
  <si>
    <t>660-69.1_unfiled</t>
  </si>
  <si>
    <t>660-69_unfiled</t>
  </si>
  <si>
    <t>660-6a דוח הדירקטוריון וההנהלה - נספח 8 מידע כמותי על סיכון ריבית ניתוח רגישות</t>
  </si>
  <si>
    <t>660-7</t>
  </si>
  <si>
    <t>660-70</t>
  </si>
  <si>
    <t>660-70a דוח על הסיכונים חלק 6א סיכון ריבית בתיק הבקאי ובתיק למסחר</t>
  </si>
  <si>
    <t>660-71</t>
  </si>
  <si>
    <t>660-71 דוח על הסיכונים חלק 6א3 סיכון ריבית בתיק הבנקאי ובתיק למסחר</t>
  </si>
  <si>
    <t>660-71_unfiled</t>
  </si>
  <si>
    <t>660-72</t>
  </si>
  <si>
    <t>660-72 - דוח על הסיכונים - חשיפה של הבנק וחב' מאוחדות שלו לשינויים בשיעורי הריבית-מט"י לא צמוד</t>
  </si>
  <si>
    <t>660-72_unfiled</t>
  </si>
  <si>
    <t>660-73</t>
  </si>
  <si>
    <t>660-73- דוח על הסיכונים - חשיפה של הבנק וחב' מאוחדות שלו לשינויים בשיעורי הריבית-מט"י צמוד מדד</t>
  </si>
  <si>
    <t>660-73_unfiled</t>
  </si>
  <si>
    <t>660-74</t>
  </si>
  <si>
    <t>660-74 - דוח על הסיכונים - חשיפה של הבנק וחב' מאוחדות שלו לשינויים בשיעורי הריבית-מט"ח</t>
  </si>
  <si>
    <t>660-74_unfiled</t>
  </si>
  <si>
    <t>660-75</t>
  </si>
  <si>
    <t>660-75a - דוח על הסיכונים – חשיפה כוללת לשינויים בשיעורי הריבית של הבנק וחב' מאוחדות שלו</t>
  </si>
  <si>
    <t>660-76</t>
  </si>
  <si>
    <t>660-76 -דוח על הסיכונים – חשיפה כוללת לשינויים בשיעורי הריבית של הבנק וחב' מאוחדות שלו פירוט נוסף</t>
  </si>
  <si>
    <t>660-76_unfiled</t>
  </si>
  <si>
    <t>7</t>
  </si>
  <si>
    <t>8</t>
  </si>
  <si>
    <t>9</t>
  </si>
  <si>
    <t>99</t>
  </si>
  <si>
    <t>:*התחייבויות פיננסיות</t>
  </si>
  <si>
    <t>:*מזה אג"ח</t>
  </si>
  <si>
    <t>:*מזה מניות</t>
  </si>
  <si>
    <t>:*נכסים פיננסיים</t>
  </si>
  <si>
    <t>ABW-ארובה</t>
  </si>
  <si>
    <t>AFG-אפגניסטן</t>
  </si>
  <si>
    <t>AGO-אנגולה</t>
  </si>
  <si>
    <t>AIA-אנגווילה</t>
  </si>
  <si>
    <t>ALA-אלאנד, איי</t>
  </si>
  <si>
    <t>ALB-אלבניה</t>
  </si>
  <si>
    <t>AND-אנדורה</t>
  </si>
  <si>
    <t>ANT-אנטילים הולנדיים</t>
  </si>
  <si>
    <t>ARE-ברית האמירויות הערביות</t>
  </si>
  <si>
    <t>ARG-ארגנטינה</t>
  </si>
  <si>
    <t>ARM-ארמניה</t>
  </si>
  <si>
    <t>ASM-סמואה האמריקנית</t>
  </si>
  <si>
    <t>ATA-אנטארקטיקה</t>
  </si>
  <si>
    <t>ATF-טריטוריות צרפתיות דרומיות</t>
  </si>
  <si>
    <t>ATG-אנטיגווה וברבודה</t>
  </si>
  <si>
    <t>AUS-אוסטרליה</t>
  </si>
  <si>
    <t>AUT-אוסטרייה</t>
  </si>
  <si>
    <t>AZE-אזרבייג'אן</t>
  </si>
  <si>
    <t>BDI-בורונדי</t>
  </si>
  <si>
    <t>BEL-בלגייה</t>
  </si>
  <si>
    <t>BEN-בנין</t>
  </si>
  <si>
    <t>BFA-בורקינה פאסו</t>
  </si>
  <si>
    <t>BGD-בנגלדש</t>
  </si>
  <si>
    <t>BGR-בולגריה</t>
  </si>
  <si>
    <t>BHR-בחריין</t>
  </si>
  <si>
    <t>BHS-באהאמה, איי</t>
  </si>
  <si>
    <t>BIH-בוסנייה והרצגובינה</t>
  </si>
  <si>
    <t>BLR-בלארוס</t>
  </si>
  <si>
    <t>BLZ-בליז</t>
  </si>
  <si>
    <t>BMU-ברמודה</t>
  </si>
  <si>
    <t>BOL-בוליביה</t>
  </si>
  <si>
    <t>BRA-ברזיל</t>
  </si>
  <si>
    <t>BRB-ברבדוס</t>
  </si>
  <si>
    <t>BRN-ברוניי דארוסלאם</t>
  </si>
  <si>
    <t>BTN-בהוטאן</t>
  </si>
  <si>
    <t>BVT-בובה, אי</t>
  </si>
  <si>
    <t>BWA-בוצוואנה</t>
  </si>
  <si>
    <t>CAF-רפובליקה מרכז אפריקנית</t>
  </si>
  <si>
    <t>CAN-קנדה</t>
  </si>
  <si>
    <t>CCK-קוקוס, איי</t>
  </si>
  <si>
    <t>CHE-שווייץ</t>
  </si>
  <si>
    <t>CHL-צ'ילה</t>
  </si>
  <si>
    <t>CHN-סין</t>
  </si>
  <si>
    <t>CIV-חוף השנהב</t>
  </si>
  <si>
    <t>CMR-קמרון</t>
  </si>
  <si>
    <t>COD-קונגו, רפובליקה דמוקרטית של</t>
  </si>
  <si>
    <t>COG-קונגו</t>
  </si>
  <si>
    <t>COK-קוק, איי</t>
  </si>
  <si>
    <t>COL-קולומבייה</t>
  </si>
  <si>
    <t>COM-קומורוס</t>
  </si>
  <si>
    <t>CPV-כף ורדה</t>
  </si>
  <si>
    <t>CRI-קוסטה ריקה</t>
  </si>
  <si>
    <t>CUB-קובה</t>
  </si>
  <si>
    <t>CXR-קריסמס, אי</t>
  </si>
  <si>
    <t>CYM-קיימאן, איי</t>
  </si>
  <si>
    <t>CYP-קפריסין</t>
  </si>
  <si>
    <t>CZE-צ'כיה, רפובליקה של</t>
  </si>
  <si>
    <t>DEU-גרמניה</t>
  </si>
  <si>
    <t>DJI-ג'יבוטי</t>
  </si>
  <si>
    <t>DMA-דומיניקה</t>
  </si>
  <si>
    <t>DNK-דנמרק</t>
  </si>
  <si>
    <t>DOM-רפובליקה דומיניקנית</t>
  </si>
  <si>
    <t>DZA-אלג'יריה</t>
  </si>
  <si>
    <t>ECU-אקוודור</t>
  </si>
  <si>
    <t>EGY-מצרים</t>
  </si>
  <si>
    <t>ERI-אריטראה</t>
  </si>
  <si>
    <t>ESH-סהרה המערבית</t>
  </si>
  <si>
    <t>ESP-ספרד</t>
  </si>
  <si>
    <t>EST-אסטוניה</t>
  </si>
  <si>
    <t>ETH-אתיופיה</t>
  </si>
  <si>
    <t>FIN-פינלנד</t>
  </si>
  <si>
    <t>FJI-פיג'י</t>
  </si>
  <si>
    <t>FLK-פוקלנד, איי</t>
  </si>
  <si>
    <t>FRA-צרפת</t>
  </si>
  <si>
    <t>FRO-פארו, איי</t>
  </si>
  <si>
    <t>FSM-מיקרונזיה</t>
  </si>
  <si>
    <t>GAB-גאבון</t>
  </si>
  <si>
    <t>GBR-ממלכה מאוחדת</t>
  </si>
  <si>
    <t>GEO-גאורגייה</t>
  </si>
  <si>
    <t>GGY-גורנסי</t>
  </si>
  <si>
    <t>GHA-גאנה</t>
  </si>
  <si>
    <t>GIB-גיברלטר</t>
  </si>
  <si>
    <t>GIN-גינאה</t>
  </si>
  <si>
    <t>GLP-גוודלופ</t>
  </si>
  <si>
    <t>GMB-גמבייה</t>
  </si>
  <si>
    <t>GNB-גינאה ביסאו</t>
  </si>
  <si>
    <t>GNQ-גינאה המשוונית</t>
  </si>
  <si>
    <t>GRC-יוון</t>
  </si>
  <si>
    <t>GRD-גרנדה</t>
  </si>
  <si>
    <t>GRL-גרינלנד</t>
  </si>
  <si>
    <t>GTM-גווטמלה</t>
  </si>
  <si>
    <t>GUF-גיאנה הצרפתית</t>
  </si>
  <si>
    <t>GUM-גואם</t>
  </si>
  <si>
    <t>GUY-גיאנה</t>
  </si>
  <si>
    <t>HKG-הונג קונג</t>
  </si>
  <si>
    <t>HMD-הרד ומקדונלד, איי</t>
  </si>
  <si>
    <t>HND-הונדורס</t>
  </si>
  <si>
    <t>HRV-קרואטיה</t>
  </si>
  <si>
    <t>HTI-האיטי</t>
  </si>
  <si>
    <t>HUN-הונגריה</t>
  </si>
  <si>
    <t>IDN-אינדונזיה</t>
  </si>
  <si>
    <t>ILS</t>
  </si>
  <si>
    <t>IMN-האי מאן</t>
  </si>
  <si>
    <t>IND-הודו</t>
  </si>
  <si>
    <t>IOT-טריטוריה בריטית באוקיינוס ההודי</t>
  </si>
  <si>
    <t>IRL-אירלנד</t>
  </si>
  <si>
    <t>IRN-איראן</t>
  </si>
  <si>
    <t>IRQ-עיראק</t>
  </si>
  <si>
    <t>ISL-איסלנד</t>
  </si>
  <si>
    <t>ISR-ישראל</t>
  </si>
  <si>
    <t>ITA-איטליה</t>
  </si>
  <si>
    <t>JAM-ג'מייקה</t>
  </si>
  <si>
    <t>JEY-ג'רסי</t>
  </si>
  <si>
    <t>JOR-ירדן</t>
  </si>
  <si>
    <t>JPN-יפן</t>
  </si>
  <si>
    <t>KAZ-קזחסטן</t>
  </si>
  <si>
    <t>KEN-קניה</t>
  </si>
  <si>
    <t>KGZ-קירגיזסטן</t>
  </si>
  <si>
    <t>KHM-קמבודיה</t>
  </si>
  <si>
    <t>KIR-קיריבאטי</t>
  </si>
  <si>
    <t>KNA-סנט קיטס ונוויס</t>
  </si>
  <si>
    <t>KOR-קוראה הדרומית</t>
  </si>
  <si>
    <t>KWT-כוויית</t>
  </si>
  <si>
    <t>LAO-לאוס</t>
  </si>
  <si>
    <t>LBN-לבנון</t>
  </si>
  <si>
    <t>LBR-ליבריה</t>
  </si>
  <si>
    <t>LBY-לוב</t>
  </si>
  <si>
    <t>LCA-סנט לוסייה</t>
  </si>
  <si>
    <t>LIE-ליכטנשטיין</t>
  </si>
  <si>
    <t>LKA-סרי לנקה</t>
  </si>
  <si>
    <t>LSO-לסוטו</t>
  </si>
  <si>
    <t>LTU-ליטא</t>
  </si>
  <si>
    <t>LTV מעל 60% ועד 75%</t>
  </si>
  <si>
    <t>LTV מעל 75%</t>
  </si>
  <si>
    <t>LTV עד 60%</t>
  </si>
  <si>
    <t>LUX-לוקסמבורג</t>
  </si>
  <si>
    <t>LVA-לטבייה</t>
  </si>
  <si>
    <t>MAC-מקאו</t>
  </si>
  <si>
    <t>MAR-מרוקו</t>
  </si>
  <si>
    <t>MCO-מונקו</t>
  </si>
  <si>
    <t>MDA-מולדובה</t>
  </si>
  <si>
    <t>MDG-מדגסקר</t>
  </si>
  <si>
    <t>MDV-מלדיווים</t>
  </si>
  <si>
    <t>MEX-מקסיקו</t>
  </si>
  <si>
    <t>MHL-מרשל, איי</t>
  </si>
  <si>
    <t>MKD-מקדוניה</t>
  </si>
  <si>
    <t>MLI-מאלי</t>
  </si>
  <si>
    <t>MLT-מלטה</t>
  </si>
  <si>
    <t>MMR-מייאנמאר (בורמה)</t>
  </si>
  <si>
    <t>MNE-מונטנגרו</t>
  </si>
  <si>
    <t>MNG-מונגוליה</t>
  </si>
  <si>
    <t>MNP-מריאנה הצפוניים, איי</t>
  </si>
  <si>
    <t>MOZ-מוזמביק</t>
  </si>
  <si>
    <t>MRT-מאוריטניה</t>
  </si>
  <si>
    <t>MSR-מונסראט</t>
  </si>
  <si>
    <t>MTQ-מרטיניק</t>
  </si>
  <si>
    <t>MUS-מאוריציוס</t>
  </si>
  <si>
    <t>MWI-מלאווי</t>
  </si>
  <si>
    <t>MYS-מלזיה</t>
  </si>
  <si>
    <t>MYT-מאיוט</t>
  </si>
  <si>
    <t>NAM-נמיביה</t>
  </si>
  <si>
    <t>NCL-קלדוניה החדשה</t>
  </si>
  <si>
    <t>NER-ניז'ר</t>
  </si>
  <si>
    <t>NFK-נורפוק, אי</t>
  </si>
  <si>
    <t>NGA-ניגריה</t>
  </si>
  <si>
    <t>NIC-ניקראגווה</t>
  </si>
  <si>
    <t>NIU-ניאו</t>
  </si>
  <si>
    <t>NLD-הולנד</t>
  </si>
  <si>
    <t>NOR-נורווגיה</t>
  </si>
  <si>
    <t>NPL-נפאל</t>
  </si>
  <si>
    <t>NRU-נאורו</t>
  </si>
  <si>
    <t>NSFR</t>
  </si>
  <si>
    <t>NZL-ניו זילנד</t>
  </si>
  <si>
    <t>OMN-עומאן</t>
  </si>
  <si>
    <t>PAK-פקיסטן</t>
  </si>
  <si>
    <t>PAN-פנמה</t>
  </si>
  <si>
    <t>PCN-פיטקרן</t>
  </si>
  <si>
    <t>PER-פרו</t>
  </si>
  <si>
    <t>PHL-פיליפינים</t>
  </si>
  <si>
    <t>PLW-פאלאו</t>
  </si>
  <si>
    <t>PNG-פאפואה ניו גינאה</t>
  </si>
  <si>
    <t>POL-פולין</t>
  </si>
  <si>
    <t>PRI-פורטו ריקו</t>
  </si>
  <si>
    <t>PRK-קוראה הצפונית</t>
  </si>
  <si>
    <t>PRT-פורטוגל</t>
  </si>
  <si>
    <t>PRY-פרגוויי</t>
  </si>
  <si>
    <t>PSE-טריטוריה פלסטינית מוחזקת</t>
  </si>
  <si>
    <t>PYF-פולינזיה הצרפתית</t>
  </si>
  <si>
    <t>QAT-קאטאר</t>
  </si>
  <si>
    <t>REU-ראוניון</t>
  </si>
  <si>
    <t>ROU-רומניה</t>
  </si>
  <si>
    <t>RUS-רוסיה, פדרציה של</t>
  </si>
  <si>
    <t>RWA-רואנדה</t>
  </si>
  <si>
    <t>SAU-ערב הסעודית</t>
  </si>
  <si>
    <t>SDN-סודאן</t>
  </si>
  <si>
    <t>SEN-סנגאל</t>
  </si>
  <si>
    <t>SGP-סינגפור</t>
  </si>
  <si>
    <t>SGS-ג'ורג'ייה הדרומית ואיי סנדוויץ' הדרומיים</t>
  </si>
  <si>
    <t>SHN-סנט הלנה</t>
  </si>
  <si>
    <t>SJM-סוולברד ויאן מאיין</t>
  </si>
  <si>
    <t>SLB-שלמה, איי</t>
  </si>
  <si>
    <t>SLE-סיירה לאונה</t>
  </si>
  <si>
    <t>SLV-אל סלוודור</t>
  </si>
  <si>
    <t>SMR-סן מרינו</t>
  </si>
  <si>
    <t>SOM-סומליה</t>
  </si>
  <si>
    <t>SPM-סנט פייר ומיקלון</t>
  </si>
  <si>
    <t>SRB-סרבייה</t>
  </si>
  <si>
    <t>SSD-סודאן הדרומית</t>
  </si>
  <si>
    <t>STP-סאו טומה ופרינסיפה</t>
  </si>
  <si>
    <t>SUR-סורינאם</t>
  </si>
  <si>
    <t>SVK-סלובקיה</t>
  </si>
  <si>
    <t>SVN-סלובניה</t>
  </si>
  <si>
    <t>SWE-שוודיה</t>
  </si>
  <si>
    <t>SWZ-סווזילנד</t>
  </si>
  <si>
    <t>SYC-סיישל</t>
  </si>
  <si>
    <t>SYR-סוריה</t>
  </si>
  <si>
    <t>TCA-טרקס וקייקוס, איי</t>
  </si>
  <si>
    <t>TCD-צ'אד</t>
  </si>
  <si>
    <t>TGO-טוגו</t>
  </si>
  <si>
    <t>THA-תאיילנד</t>
  </si>
  <si>
    <t>TJK-טג'יקיסטן</t>
  </si>
  <si>
    <t>TKL-טוקלאו</t>
  </si>
  <si>
    <t>TKM-טורקמניסטן</t>
  </si>
  <si>
    <t>TLS-טימור המזרחית</t>
  </si>
  <si>
    <t>TON-טונגה</t>
  </si>
  <si>
    <t>TTO-טרינידד וטובאגו</t>
  </si>
  <si>
    <t>TUN-טוניסיה</t>
  </si>
  <si>
    <t>TUR-טורקייה</t>
  </si>
  <si>
    <t>TUV-טובאלו</t>
  </si>
  <si>
    <t>TWN-טייוואן</t>
  </si>
  <si>
    <t>TZA-טנזניה</t>
  </si>
  <si>
    <t>UGA-אוגנדה</t>
  </si>
  <si>
    <t>UKR-אוקראינה</t>
  </si>
  <si>
    <t>UMI-איים שונים של ארצות הברית באוקיינוס השקט</t>
  </si>
  <si>
    <t>URY-אורוגוויי</t>
  </si>
  <si>
    <t>USA-ארצות הברית</t>
  </si>
  <si>
    <t>UZB-אוזבקיסטן</t>
  </si>
  <si>
    <t>VAT-וטיקן</t>
  </si>
  <si>
    <t>VCT-סנט וינסנט ואיי גרנדין</t>
  </si>
  <si>
    <t>VEN-ונצואלה</t>
  </si>
  <si>
    <t>VGB- איי בתולה, אנגליה</t>
  </si>
  <si>
    <t>VIR- איי בתולה, ארה"ב</t>
  </si>
  <si>
    <t>VNM-וייטנאם</t>
  </si>
  <si>
    <t>VUT-ואנואטו</t>
  </si>
  <si>
    <t>WLF-ווליס ופוטונה</t>
  </si>
  <si>
    <t>WSM-סמואה</t>
  </si>
  <si>
    <t>YEM-תימן</t>
  </si>
  <si>
    <t>ZAF-דרום אפריקה</t>
  </si>
  <si>
    <t>ZMB-זמבייה</t>
  </si>
  <si>
    <t>ZWE-זימבבווה</t>
  </si>
  <si>
    <t>boi_c8(he ?)</t>
  </si>
  <si>
    <t>countries</t>
  </si>
  <si>
    <t>label_breakdown_boi_a2(en ?)</t>
  </si>
  <si>
    <t>א. הטבות שניתנו לציבור</t>
  </si>
  <si>
    <t>א. הכנסות ריבית</t>
  </si>
  <si>
    <t>א. יתרה מאזנית ושווי הוגן נטו מותאם של המכשירים הפיננסיים של הבנק וחברות מאוחדות שלו</t>
  </si>
  <si>
    <t>א. סוגי פיקדונות לפי מקום הגיוס וסוג המפקיד</t>
  </si>
  <si>
    <t>א. פרטים הנמדדים שווי הוגן על בסיס חוזר ונשנה - התחייבויות</t>
  </si>
  <si>
    <t>א. פרטים הנמדדים שווי הוגן על בסיס חוזר ונשנה - נכסים</t>
  </si>
  <si>
    <t>א.1. מפעילות במכשירים נגזרים</t>
  </si>
  <si>
    <t>א.1. סכומי הטבות אשר נזקפו לדוח רווח והפסד בתקופת הדיווח:</t>
  </si>
  <si>
    <t>א.2. אומדן סכומי הטבות אשר טרם נזקפו לדוח רווח והפסד, ליום הדיווח:</t>
  </si>
  <si>
    <t>א.2. מהשקעה באיגרות חוב</t>
  </si>
  <si>
    <t>א.3. הפרשי שער, נטו</t>
  </si>
  <si>
    <t>א.4. רווחים (הפסדים) מהשקעות במניות</t>
  </si>
  <si>
    <t>א.5. רווחים (הפסדים) נטו בגין עסקאות איגוח</t>
  </si>
  <si>
    <t>א.6. רווחים (הפסדים) נטו בגין הלוואות שנמכרו</t>
  </si>
  <si>
    <t>אג"ח</t>
  </si>
  <si>
    <t>אג"ח בעייתיות שצוברות הכנסות ריבית</t>
  </si>
  <si>
    <t>אג"ח הצוברות הכנסות ריבית ובפיגור של 30 עד 89 יום</t>
  </si>
  <si>
    <t>אג"ח הצוברות הכנסות ריבית ובפיגור של 90 יום או יותר</t>
  </si>
  <si>
    <t>אג"ח וכתבי התחייבויות נדחים</t>
  </si>
  <si>
    <t>אג"ח וכתבי התחייבות נדחים</t>
  </si>
  <si>
    <t>אג"ח זמינות למכירה</t>
  </si>
  <si>
    <t>אג"ח זמינות למכירה ומניות שאינן למסחר</t>
  </si>
  <si>
    <t>אג"ח זמינות למכירה-</t>
  </si>
  <si>
    <t>אג"ח למסחר</t>
  </si>
  <si>
    <t>אג"ח מוחזקות לפדיון</t>
  </si>
  <si>
    <t>אג"ח מוחזקות לפדיון וזמינות למכירה</t>
  </si>
  <si>
    <t>אג"ח שאינן צוברות הכנסות ריבית</t>
  </si>
  <si>
    <t>אגרות חוב</t>
  </si>
  <si>
    <t>אגרות חוב וכתבי התחייבויות נדחים</t>
  </si>
  <si>
    <t>אגרות חוב ממשלתיות סחירות</t>
  </si>
  <si>
    <t>אגרות חוב סחירות אחרות</t>
  </si>
  <si>
    <t>אופציות שנכתבו</t>
  </si>
  <si>
    <t>אופציות שנקנו</t>
  </si>
  <si>
    <t>אחזקה ופחת בנינים וציוד</t>
  </si>
  <si>
    <t>אחר</t>
  </si>
  <si>
    <t>אחר, לרבות הפסד (רווח) מצמצום או סילוק</t>
  </si>
  <si>
    <t>אחרות</t>
  </si>
  <si>
    <t>אחרי מס</t>
  </si>
  <si>
    <t>אחרים</t>
  </si>
  <si>
    <t>איגרות חוב</t>
  </si>
  <si>
    <t>אילו החובות שאינם צוברים היו צוברים ריבית לפי התנאים המקוריים היו נרשמות הכנסות ריבית בסך</t>
  </si>
  <si>
    <t>אינו בפיגור של 90 יום או יותר</t>
  </si>
  <si>
    <t>אינם נושאים ריבית</t>
  </si>
  <si>
    <t>אירו</t>
  </si>
  <si>
    <t>אנשים פרטיים</t>
  </si>
  <si>
    <t>אנשים פרטיים - אחר</t>
  </si>
  <si>
    <t>אנשים פרטיים - אחר - סה"כ</t>
  </si>
  <si>
    <t>אנשים פרטיים - הלוואות לדיור</t>
  </si>
  <si>
    <t>אנשים פרטיים הלוואות לדיור</t>
  </si>
  <si>
    <t>אנשים פרטיים הלוואות לדיור-סה"כ</t>
  </si>
  <si>
    <t>אשראי בדירוג ביצוע</t>
  </si>
  <si>
    <t>אשראי בעייתי צובר</t>
  </si>
  <si>
    <t>אשראי לא בעייתי</t>
  </si>
  <si>
    <t>אשראי לממשלה</t>
  </si>
  <si>
    <t>אשראי לציבור</t>
  </si>
  <si>
    <t>אשראי לציבור, נטו</t>
  </si>
  <si>
    <t>אשראי לציבור,נטו</t>
  </si>
  <si>
    <t>אשראי עם דחיית תשלומים ואו הארכת תקופה, שבו תקופת הדחייה טרם הסתיימה</t>
  </si>
  <si>
    <t>אשראי עם ויתור על ריבית</t>
  </si>
  <si>
    <t>אשראי עם שינוי אחר בתנאים</t>
  </si>
  <si>
    <t>אשראי פגום שגבייתו מותנית בבטחון</t>
  </si>
  <si>
    <t>אשראי שאינו בדירוג ביצוע ואינו בעייתי</t>
  </si>
  <si>
    <t>אשראי שאינו בפיגור ואינו בדירוג ביוע אשראי</t>
  </si>
  <si>
    <t>אשראי שאינו בפיגור ואינו בדירוג ביצוע אשראי</t>
  </si>
  <si>
    <t>אשראי שאינו בפיגור ובדירוג ביצוע אשראי</t>
  </si>
  <si>
    <t>אשראי שאינו צובר</t>
  </si>
  <si>
    <t>אשראי שחזר לצבור הכנסות ריבית</t>
  </si>
  <si>
    <t>אשראי שנמחק חשבונאית</t>
  </si>
  <si>
    <t>אשראי שנפרע</t>
  </si>
  <si>
    <t>אשראי שסווג כלא צובר במהלך השנה</t>
  </si>
  <si>
    <t>אשראי תעודות</t>
  </si>
  <si>
    <t>ב. הוצאות ריבית</t>
  </si>
  <si>
    <t>ב. הכנסות מימון שאינן מריבית בגין פעילויות למטרות מסחר</t>
  </si>
  <si>
    <t>ב. השפעת תרחישים של שינויים בשיעורי הריבית על השווי ההוגן נטו מותאם של הבנק וחברות מאוחדות שלו</t>
  </si>
  <si>
    <t>ב. מידע נוסף על פעילויות לטובת לווים</t>
  </si>
  <si>
    <t>ב. פריטים הנמדדים בשווי הוגן על בסיס שאינו חוזר ונשנה</t>
  </si>
  <si>
    <t>ב.1.א סך האשראי שעבר שינוי בתנאים, במהלך תקופת הדיווח</t>
  </si>
  <si>
    <t>ב.1.ב. יתרת האשראי שעבר שינוי בתנאים, ליום הדיווח:</t>
  </si>
  <si>
    <t>ב.2. יתרת הלוואות שניתנו ללא ריבית או בריבית מופחתת,ליום הדיווח</t>
  </si>
  <si>
    <t>באזל III</t>
  </si>
  <si>
    <t>בביטחון נדל"ן מסחרי</t>
  </si>
  <si>
    <t>בביטחון נכס למגורים</t>
  </si>
  <si>
    <t>בגובה 20 אש"ח ומעלה</t>
  </si>
  <si>
    <t>בגובה 50 אש"ח ומעלה</t>
  </si>
  <si>
    <t>בורסות</t>
  </si>
  <si>
    <t>בטחון במזומן ששועבד</t>
  </si>
  <si>
    <t>בינוי ונדל"ן</t>
  </si>
  <si>
    <t>בינוי ונדל"ן - בינוי</t>
  </si>
  <si>
    <t>בינוי ונדל"ן - פעילויות בנדל"ן</t>
  </si>
  <si>
    <t>בינוי ונדל"ן סה"כ</t>
  </si>
  <si>
    <t>בינמגזרי</t>
  </si>
  <si>
    <t>בישראל</t>
  </si>
  <si>
    <t>בלתי מבוקר</t>
  </si>
  <si>
    <t>בניינים וציוד</t>
  </si>
  <si>
    <t>בנק</t>
  </si>
  <si>
    <t>בנק ישראל</t>
  </si>
  <si>
    <t>בנקאות פרטית</t>
  </si>
  <si>
    <t>בנקים</t>
  </si>
  <si>
    <t>בנקים (לרבות בנקים רב צדדיים לפיתוח (MDB))</t>
  </si>
  <si>
    <t>בנקים בישראל וממשלת ישראל</t>
  </si>
  <si>
    <t>בנקים וממשלות בחו"ל</t>
  </si>
  <si>
    <t>בנקים וממשלות ואג"ח לפידיון וזמין למכירה</t>
  </si>
  <si>
    <t>בנתוני הבנק יחס כיסוי הנזילות</t>
  </si>
  <si>
    <t>בנתוני המאוחד יחס כיסוי הנזילות</t>
  </si>
  <si>
    <t>בעייתי</t>
  </si>
  <si>
    <t>בעייתי לא צובר</t>
  </si>
  <si>
    <t>בעייתי צובר</t>
  </si>
  <si>
    <t>בעייתיים</t>
  </si>
  <si>
    <t>בפיגור 30-89 יום</t>
  </si>
  <si>
    <t>בפיגור מעל 180 ימים עד שנה</t>
  </si>
  <si>
    <t>בפיגור מעל 3 שנים עד ועד 5 שנים</t>
  </si>
  <si>
    <t>בפיגור מעל 5 שנים ועד 7 שנים</t>
  </si>
  <si>
    <t>בפיגור מעל 7 שנים</t>
  </si>
  <si>
    <t>בפיגור מעל 90 יום</t>
  </si>
  <si>
    <t>בפיגור מעל שנה עד 3 שנים</t>
  </si>
  <si>
    <t>בפיגור של 30 ועד 89 ימים</t>
  </si>
  <si>
    <t>בפיגור של 30 ימים או יותר</t>
  </si>
  <si>
    <t>בפיגור של 90 יום או יותר</t>
  </si>
  <si>
    <t>בפיגור של 90 ימים עד 180 ימים</t>
  </si>
  <si>
    <t>ג. השפעת תרחישים של שינויים בשיעורי הריבית על הכנסות ריבית נטו ועל הכנסות מימון שאינן מריבית</t>
  </si>
  <si>
    <t>ג. חלק לא אפקטיבי ביחסי הגידור - פירוט נוסף</t>
  </si>
  <si>
    <t>ג. פירוט ההשפעה נטו של מכשירים נגזרים</t>
  </si>
  <si>
    <t>גביית במהלך התקופה של חובות שנמחקו חשבונאית בשנים קודמות</t>
  </si>
  <si>
    <t>גופים מוסדיים</t>
  </si>
  <si>
    <t>גידול (קיטון) בגלל שינוי</t>
  </si>
  <si>
    <t>גידור תזרימי מזומנים</t>
  </si>
  <si>
    <t>גידורי שווי הוגן</t>
  </si>
  <si>
    <t>גידורי תזרים מזומנים</t>
  </si>
  <si>
    <t>גידורים</t>
  </si>
  <si>
    <t>גילום (gross-up) ביטחונות שניתנו בגין נגזרים, שנוכו מהנכסים במאזן בהתאם להוראות הדיווח לציבור</t>
  </si>
  <si>
    <t>ד. השפעת תרחישים של שינויים בשיעורי הריבית על ההון העצמי</t>
  </si>
  <si>
    <t>ד. פירוט הכנסות ריבית על בסיס צבירה מאגרות חוב</t>
  </si>
  <si>
    <t>דולר</t>
  </si>
  <si>
    <t>דחיית תשלומים</t>
  </si>
  <si>
    <t>דחיית תשלומים ממוצעת</t>
  </si>
  <si>
    <t>דחיית תשלומים ממוצעת בחודשים</t>
  </si>
  <si>
    <t>דיבידנד</t>
  </si>
  <si>
    <t>דיבידנד למניה</t>
  </si>
  <si>
    <t>דיבידנד ממניות שאינן למסחר</t>
  </si>
  <si>
    <t>דיבידנידים שהתקבלו ממניות מסחר</t>
  </si>
  <si>
    <t>דיור</t>
  </si>
  <si>
    <t>דילרים/ברוקרים</t>
  </si>
  <si>
    <t>דירוג ביצוע אשראי</t>
  </si>
  <si>
    <t>דרישות הון מזרעריות</t>
  </si>
  <si>
    <t>הארכת תקופה</t>
  </si>
  <si>
    <t>הבדלים בין הון עצמי לבין הון עצמי רובד 1</t>
  </si>
  <si>
    <t>הבינלאומי הראשון</t>
  </si>
  <si>
    <t>הבנק מוטב</t>
  </si>
  <si>
    <t>הבנק ערב</t>
  </si>
  <si>
    <t>הגבוהה מ-10 אש"ח ונמוכה מ-20 אש"ח</t>
  </si>
  <si>
    <t>הון</t>
  </si>
  <si>
    <t>הון המניות הנפרע</t>
  </si>
  <si>
    <t>הון וסך החשיפות</t>
  </si>
  <si>
    <t>הון לחישוב יחס ההון</t>
  </si>
  <si>
    <t>הון עצמי</t>
  </si>
  <si>
    <t>הון עצמי המיוחס לבעלי מניות התאגיד הבנקאי</t>
  </si>
  <si>
    <t>הון עצמי רובד 1</t>
  </si>
  <si>
    <t>הון עצמי רובד 1, לאחר התאמות פיקוחיות</t>
  </si>
  <si>
    <t>הון פיקוחי</t>
  </si>
  <si>
    <t>הון רובד 1</t>
  </si>
  <si>
    <t>הון רובד 1 נוסף</t>
  </si>
  <si>
    <t>הון רובד 1 נוסף, לאחר ניכויים</t>
  </si>
  <si>
    <t>הון רובד 2</t>
  </si>
  <si>
    <t>הון רובד 2 ניכויים</t>
  </si>
  <si>
    <t>הוצאות אחרות</t>
  </si>
  <si>
    <t>הוצאות בגין הפסדי אשראי</t>
  </si>
  <si>
    <t>הוצאות לתקופה בגין הפסדי אשראי</t>
  </si>
  <si>
    <t>הוצאות ריבית</t>
  </si>
  <si>
    <t>הוצאות ריבית מחיצוניים</t>
  </si>
  <si>
    <t>הוצאות תפעוליות ואחרות</t>
  </si>
  <si>
    <t>הוצאות תפעוליות ואחרות:</t>
  </si>
  <si>
    <t>החשיפה בתיק הבנקאי</t>
  </si>
  <si>
    <t>החשיפה בתיק למסחר</t>
  </si>
  <si>
    <t>החשיפה לשינוים בשעורי הריבית</t>
  </si>
  <si>
    <t>הטבה בשל עסקאות תשלום מבוסס מניות</t>
  </si>
  <si>
    <t>הטבות לעובדים</t>
  </si>
  <si>
    <t>הטבות ריבית אחרות על אשראי</t>
  </si>
  <si>
    <t>הטבות ריבית באמצעות שינוי בתנאי אשראי</t>
  </si>
  <si>
    <t>הטבות ריבית על פקדונות אחרים</t>
  </si>
  <si>
    <t>הטבות ריבית על פקדונות לפי דרישה</t>
  </si>
  <si>
    <t>הטבות שניתנו לבעל שליטה</t>
  </si>
  <si>
    <t>הטבות שנתקבלו מבעל שליטה</t>
  </si>
  <si>
    <t>היחס המזערי הנדרש ע"י המפקח על הבנקים</t>
  </si>
  <si>
    <t>הכנסות (הוצאות) מימון</t>
  </si>
  <si>
    <t>הכנסות (הוצאות) נטו בגין מכשירים נגזרים למסחר</t>
  </si>
  <si>
    <t>הכנסות אחרות</t>
  </si>
  <si>
    <t>הכנסות מימון שאינן מריבית</t>
  </si>
  <si>
    <t>הכנסות ריבית</t>
  </si>
  <si>
    <t>הכנסות ריבית מחיצוניים</t>
  </si>
  <si>
    <t>הכנסות ריבית שנרשמו</t>
  </si>
  <si>
    <t>הכנסות ריבית, נטו</t>
  </si>
  <si>
    <t>הכנסות ריבית, נטו לאחר הוצאות בגין הפסדי אשראי</t>
  </si>
  <si>
    <t>הכנסות ריבית, נטו:</t>
  </si>
  <si>
    <t>הכנסות שאינן מריבית</t>
  </si>
  <si>
    <t>הכנסות שאינן מריבית:</t>
  </si>
  <si>
    <t>הלוואות בפיגור</t>
  </si>
  <si>
    <t>הלוואות וניירות ערך הנפרעים כסדרם</t>
  </si>
  <si>
    <t>הלוואות לדיור המובטחות במשכנתא שנפרעות כסדרן</t>
  </si>
  <si>
    <t>הלוואות לדיור ללקוחות התאגיד הבנקאי</t>
  </si>
  <si>
    <t>הלוואות ללקוחות סיטונאיים שאינם פיננסיים הנפרעות כסדרן, הלוואות ללקוחות קמעונאיים ולעסקים קטנים, והלוואות לריבונויות, לבנקים מרכזיים ולישויות סקטור ציבורי</t>
  </si>
  <si>
    <t>הלוואות למוסדות פיננסיים הנפרעות כסדרן שמובטחות על ידי נכסים נזילים באיכות גבוהה ברמה 1</t>
  </si>
  <si>
    <t>הלוואות למוסדות פיננסיים הנפרעות כסדרן שמובטחות על ידי נכסים נזילים באיכות גבוהה שאינם ברמה 1 והלוואות למוסדות פיננסיים הנפרעות כסדרן שאינן מובטחות</t>
  </si>
  <si>
    <t>הלוואות לעסקים קטנים</t>
  </si>
  <si>
    <t>המיוחס לבעלי זכויות שאינן מקנות שליטה</t>
  </si>
  <si>
    <t>המיוחס לבעלי מניות התאגיד הבנקאי</t>
  </si>
  <si>
    <t>המיוחס לבעלי מניות התאגיד הבנקאי, לאחר מיסים</t>
  </si>
  <si>
    <t>המרה למניות של התחייבויות המירות</t>
  </si>
  <si>
    <t>הנמוך מ-50 אש"ח</t>
  </si>
  <si>
    <t>העברות אל רמה 3</t>
  </si>
  <si>
    <t>העברות מרמה 3</t>
  </si>
  <si>
    <t>הערך במאזן</t>
  </si>
  <si>
    <t>הפחתה של סכומים שלא הוכרו</t>
  </si>
  <si>
    <t>הפחתות וירידת ערך של נכסים בלתי מוחשיים ומוניטין</t>
  </si>
  <si>
    <t>הפחתת סיכון אשראי בגין בטחון במזומן שהתקבל</t>
  </si>
  <si>
    <t>הפחתת סיכון אשראי בגין מכשירים פיננסיים</t>
  </si>
  <si>
    <t>הפיקוח על הבנקים - היחידה לניהול המידע</t>
  </si>
  <si>
    <t>הפסד (רווח)אקטוארי נטו</t>
  </si>
  <si>
    <t>הפסד ממכירת מניות של חברות כלולות</t>
  </si>
  <si>
    <t>הפסדי אשראי</t>
  </si>
  <si>
    <t>הפסדי אשראי שהוכרו במשך התקופה בגין מכשירים נגזרים</t>
  </si>
  <si>
    <t>הפסדים (רווחים) בגין אג"ח זמינות למכירה שסווגו מחדש לרווח והפסד</t>
  </si>
  <si>
    <t>הפסדים (רווחים) נטו בגין גידורי תזרים מזומנים שסווגו מחדש לרווח והפסד</t>
  </si>
  <si>
    <t>הפסדים (רווחים) נטו שסווגו מחדש לדוח רווח והפסד</t>
  </si>
  <si>
    <t>הפסדים (רווחים) נטו שסווגו מחדש לדוח רווח והפסד, לרבות בגין מימוש פעילות</t>
  </si>
  <si>
    <t>הפסדים ממכירת אג"ח זמינות למכירה</t>
  </si>
  <si>
    <t>הפסדים ממכירת אג"ח מוחזקות לפידיון</t>
  </si>
  <si>
    <t>הפסדים ממכירת מניות שאינן למסחר</t>
  </si>
  <si>
    <t>הפסדים שטרם מומשו מהתאמות לשווי הוגן</t>
  </si>
  <si>
    <t>הפקדות בתכניות פנסיה להטבה מוגדרת - הפקדות</t>
  </si>
  <si>
    <t>הפרש</t>
  </si>
  <si>
    <t>הפרשה</t>
  </si>
  <si>
    <t>הפרשה להפסדי אשראי</t>
  </si>
  <si>
    <t>הפרשה להפסדי אשראי בגין חובות</t>
  </si>
  <si>
    <t>הפרשה לירידת ערך בגין אג"ח זמין למכירה</t>
  </si>
  <si>
    <t>הפרשה לירידת ערך בגין מניות שאינן למסחר</t>
  </si>
  <si>
    <t>הפרשה למיסים על הרווח</t>
  </si>
  <si>
    <t>הפרשה למסים על הרווח</t>
  </si>
  <si>
    <t>הפרשות להפסדי אשראי או ירידות ערך</t>
  </si>
  <si>
    <t>הפרשות להפסדי אשראי, לפני ניכויים</t>
  </si>
  <si>
    <t>הרווח הכולל</t>
  </si>
  <si>
    <t>הרווח הכולל המיוחס לבעלי זכויות שאינן מקנות שליטה</t>
  </si>
  <si>
    <t>הרווח הכולל המיוחס לבעלי מניות התאגיד הבנקאי</t>
  </si>
  <si>
    <t>הרווח הכולל לפני ייחוס לבעלי זכויות שאינן מקנות שליטה</t>
  </si>
  <si>
    <t>השטחה</t>
  </si>
  <si>
    <t>השינויים במרכיבי רווח (הפסד) כולל אחר המיוחס לבעלי זכויות שאינן מקנות שליטה</t>
  </si>
  <si>
    <t>השינויים במרכיבי רווח (הפסד) כולל אחר המיוחס לבעלי מניות התאגיד הבנקאי</t>
  </si>
  <si>
    <t>השינויים במרכיבי רווח (הפסד) כולל אחר לפני ייחוס לבעלי זכויות שאינן מקנות שליטה</t>
  </si>
  <si>
    <t>השפעות כספיות של שינוי בתנאים של חובות של לווים בקשיים פיננסיים</t>
  </si>
  <si>
    <t>השפעות על החשיפה לשינויים בשיעורי הריבית</t>
  </si>
  <si>
    <t>השפעת ההתאמות בגין הלוואות בסיכון מוגבר לרכישת קרקע</t>
  </si>
  <si>
    <t>השפעת ההתאמות בגין הפסדי אשראי צפויים</t>
  </si>
  <si>
    <t>השפעת ההתאמות בגין תכנית ההתייעלות</t>
  </si>
  <si>
    <t>השפעת המס המייחס</t>
  </si>
  <si>
    <t>השפעת הנחות התנהגותיות אחרות</t>
  </si>
  <si>
    <t>השפעת הסכמי קיזוז</t>
  </si>
  <si>
    <t>השפעת התחייבויות לזכויות עובדים</t>
  </si>
  <si>
    <t>השפעת זכויות עובדים ופריטים חוץ מאזניים</t>
  </si>
  <si>
    <t>השפעת זכויות עובדים ופריטים חוץ מאזניים במט"ח</t>
  </si>
  <si>
    <t>השפעת מכשירים נגזרים</t>
  </si>
  <si>
    <t>השפעת מכשירים נגזרים מגדרים</t>
  </si>
  <si>
    <t>השפעת מס</t>
  </si>
  <si>
    <t>השפעת פירעונות מוקדמים בהלוואות לדיור</t>
  </si>
  <si>
    <t>השפעת פריסה לתקופות של פיקדונות לאחר תחנת היציאה הקרובה</t>
  </si>
  <si>
    <t>השפעת פריסה לתקופות של פיקדונות ללא מועד פירעון</t>
  </si>
  <si>
    <t>השפעת פריסה לתקופות של פקדונות ללא מועד פירעון</t>
  </si>
  <si>
    <t>השקעה במניות שאינן למסחר</t>
  </si>
  <si>
    <t>השקעות בהון של תאגידים פיננסיים שאינם מאוחדים</t>
  </si>
  <si>
    <t>השקעות בחב' בת ובחב' מסונפות</t>
  </si>
  <si>
    <t>השקעות בחברות בת ובחברות מסונפות</t>
  </si>
  <si>
    <t>התאמה בגין סיכון אשראי (CVA)</t>
  </si>
  <si>
    <t>התאמות אחרות</t>
  </si>
  <si>
    <t>התאמות בגין איגרות חוב זמינות למכירה לפי שווי הוגן נטו</t>
  </si>
  <si>
    <t>התאמות בגין הטבות לעובדים</t>
  </si>
  <si>
    <t>התאמות בגין המרה לסכומים שווי ערך אשראי</t>
  </si>
  <si>
    <t>התאמות בגין הצגת איגרות חוב זמינות למכירה לפי שווי הוגן</t>
  </si>
  <si>
    <t>התאמות ושינויים הנובעים:הנפקת מניות</t>
  </si>
  <si>
    <t>התאמות מתרגום</t>
  </si>
  <si>
    <t>התאמות מתרגום דו"חות כספיים</t>
  </si>
  <si>
    <t>התאמות מתרגום דוחות כספיים</t>
  </si>
  <si>
    <t>התאמות מתרגום דוחות כספיים נטו, לאחר השפעת גידורים</t>
  </si>
  <si>
    <t>התאמות מתרגום, נטו לאחר השפעת גידורים</t>
  </si>
  <si>
    <t>התאמות פיקוחיות וניכויים</t>
  </si>
  <si>
    <t>התאמות פיקוחיות וניכויים אחרים - הון עצמי רובד 1</t>
  </si>
  <si>
    <t>התאמות של התחייבויות בגין הטבות לעובדים</t>
  </si>
  <si>
    <t>התחייבויות</t>
  </si>
  <si>
    <t>התחייבויות אחרות</t>
  </si>
  <si>
    <t>התחייבויות אחרות שאינן נושאות ריבית</t>
  </si>
  <si>
    <t>התחייבויות בגין זכויות עובדים</t>
  </si>
  <si>
    <t>התחייבויות בגין מכשירים נגזרים</t>
  </si>
  <si>
    <t>התחייבויות בגין מכשירים נגזרים לצורך יחס מימון יציב נטו</t>
  </si>
  <si>
    <t>התחייבויות בגין מכשירים נגזרים לצורך יחס מימון יציב נטו לפני ניכוי בטחונות משתנים שהופקדו</t>
  </si>
  <si>
    <t>התחייבויות בגין נגזרים ברוטו</t>
  </si>
  <si>
    <t>התחייבויות בלתי חוזרות לתת אשראי שאושר ועדיין לא ניתן</t>
  </si>
  <si>
    <t>התחייבויות והון</t>
  </si>
  <si>
    <t>התחייבויות כספיות</t>
  </si>
  <si>
    <t>התחייבויות כספיות אחרות למעט נגזרים</t>
  </si>
  <si>
    <t>התחייבויות להוצאת ערבות</t>
  </si>
  <si>
    <t>התחייבויות להעמיד אשראי</t>
  </si>
  <si>
    <t>התחייבויות נושאות ריבית</t>
  </si>
  <si>
    <t>התחייבויות נושאות ריבית אחרות</t>
  </si>
  <si>
    <t>התחייבויות עם נכסים תואמים בעלי תלות הדדית</t>
  </si>
  <si>
    <t>התחייבויות פיננסיות</t>
  </si>
  <si>
    <t>התחייבויות פיננסיות 1</t>
  </si>
  <si>
    <t>התחייבויות פיננסיות אחרות</t>
  </si>
  <si>
    <t>התחייבויות פיננסיות לפני הנחות</t>
  </si>
  <si>
    <t>התחייבויות תלויות והתקשרויות מיוחדות אחרות</t>
  </si>
  <si>
    <t>התחייבויות-אחר</t>
  </si>
  <si>
    <t>התחייבות נטו בגין המעבר</t>
  </si>
  <si>
    <t>התללה</t>
  </si>
  <si>
    <t>ויתור על עמלות</t>
  </si>
  <si>
    <t>ויתור על קרן</t>
  </si>
  <si>
    <t>ויתור על ריבית</t>
  </si>
  <si>
    <t>זיכוי (עלות) בגין שירות קודם השנה</t>
  </si>
  <si>
    <t>זכאים בגין כרטיסי אשראי שאינם נושאים ריבית</t>
  </si>
  <si>
    <t>זכויות עובדים</t>
  </si>
  <si>
    <t>זכויות עובדים ופריטים חוץ מאזניים</t>
  </si>
  <si>
    <t>זכויות שאינן מקנות שליטה</t>
  </si>
  <si>
    <t>זמינות למכירה</t>
  </si>
  <si>
    <t>חברות ניירות ערך</t>
  </si>
  <si>
    <t>חובות</t>
  </si>
  <si>
    <t>חובות לא צוברים</t>
  </si>
  <si>
    <t>חובות צוברים - מידע נוסף</t>
  </si>
  <si>
    <t>חובות צוברים שעברו שינוי בתנאים בשנים קודמות, הפסיקו להיכלל בגילוי,משום שהתקיימו שני תנאים</t>
  </si>
  <si>
    <t>חובות של לווים בקשיים פיננסיים שכשלו בשנת הדיווח לאחר שעברו שינוי בתנאים</t>
  </si>
  <si>
    <t>חובות של לווים בקשיים פיננסיים שעברו שינוי בתנאים</t>
  </si>
  <si>
    <t>חובות, למעט איגרות חוב</t>
  </si>
  <si>
    <t>חודשים</t>
  </si>
  <si>
    <t>חוזי FUTURES ו FORWARD</t>
  </si>
  <si>
    <t>חוזי אשראי</t>
  </si>
  <si>
    <t>חוזי מטבע חוץ</t>
  </si>
  <si>
    <t>חוזי סחורות ואחרים</t>
  </si>
  <si>
    <t>חוזי ריבית</t>
  </si>
  <si>
    <t>חוזי ריבית אחרים</t>
  </si>
  <si>
    <t>חוזי שקל-מדד</t>
  </si>
  <si>
    <t>חוזים בגין מניות</t>
  </si>
  <si>
    <t>חוסר האפקטיביות של הגידורים</t>
  </si>
  <si>
    <t>חיבים בגין כרטיסי אשראי שאינם נושאים ריבית</t>
  </si>
  <si>
    <t>חייבים בגין פעילות בכרטיסי אשראי שאינם בערבות התאגיד הבנקאי</t>
  </si>
  <si>
    <t>חלוקת מניות הטבה</t>
  </si>
  <si>
    <t>חלק התאגיד הבנקאי ברווח מפעולות של חב' כלולות לאחר מס</t>
  </si>
  <si>
    <t>חלקו של התאגיד הבנקאי ברווחים של חברות כלולות</t>
  </si>
  <si>
    <t>חשבונות ללא הכנסה קבועה לחשבון</t>
  </si>
  <si>
    <t>חשיפה חוץ מאזנית</t>
  </si>
  <si>
    <t>חשיפה חוץ מאזנית בערך נקוב ברוטו</t>
  </si>
  <si>
    <t>חשיפה למניות</t>
  </si>
  <si>
    <t>חשיפה לסחורות ואחרים</t>
  </si>
  <si>
    <t>חשיפה מאזנית</t>
  </si>
  <si>
    <t>חשיפות איגוח (גישה סטנסרטית)</t>
  </si>
  <si>
    <t>חשיפות בגין נגזרים</t>
  </si>
  <si>
    <t>חשיפות בגין עסקאות כסוכן</t>
  </si>
  <si>
    <t>חשיפות בגין עסקאות מימון ניירות ערך</t>
  </si>
  <si>
    <t>חשיפות חוץ מאזניות</t>
  </si>
  <si>
    <t>חשיפות חוץ מאזניות אחרות</t>
  </si>
  <si>
    <t>חשיפות מאזניות</t>
  </si>
  <si>
    <t>חשיפות קמעונאיות ליחידים</t>
  </si>
  <si>
    <t>חשיפת מטבע חוץ</t>
  </si>
  <si>
    <t>חשיפת סיכון אשראי של צד נגדי מרכזי בגין נכסי מימון ניירות ערך</t>
  </si>
  <si>
    <t>חשיפת ריבית</t>
  </si>
  <si>
    <t>יחס ההון הכולל המזערי הנדרש ע"י המפקח על הבנקים</t>
  </si>
  <si>
    <t>יחס ההון הכולל לרכיבי סיכון</t>
  </si>
  <si>
    <t>יחס ההון לרכיבי סיכון</t>
  </si>
  <si>
    <t>יחס ההון לרכיבי סיכון- פירוט</t>
  </si>
  <si>
    <t>יחס הון עצמי רובד 1</t>
  </si>
  <si>
    <t>יחס הון עצמי רובד 1 המזערי הנדרש ע"י המפקח על הבנקים</t>
  </si>
  <si>
    <t>יחס הון עצמי רובד 1 לרכיבי סיכון</t>
  </si>
  <si>
    <t>יחס הון עצמי רובד 1 לרכיבי סיכון לפני השפעת ההתאמות</t>
  </si>
  <si>
    <t>יחס הכנסות לנכסים ממוצעים</t>
  </si>
  <si>
    <t>יחס הכנסות ריבית, נטו לנכסים ממוצעים</t>
  </si>
  <si>
    <t>יחס המינוף</t>
  </si>
  <si>
    <t>יחס המינוף בהתאם להוראת ניהול בנקאי תקין 218</t>
  </si>
  <si>
    <t>יחס יעילות</t>
  </si>
  <si>
    <t>יחס כיסוי הנזילות המזערי הנדרש ע"י המפקח על הבנקים</t>
  </si>
  <si>
    <t>יחס כיסוי הנזילות לשלושה חודשים שהסתיימו ביום</t>
  </si>
  <si>
    <t>יחס כיסוי נזילות</t>
  </si>
  <si>
    <t>יחס מימון יציב</t>
  </si>
  <si>
    <t>יחס מימון יציב נטו</t>
  </si>
  <si>
    <t>יחס מימון יציב נטו (NSFR)</t>
  </si>
  <si>
    <t>יחס מינוף</t>
  </si>
  <si>
    <t>יחס עמלות לנכסים</t>
  </si>
  <si>
    <t>ירידה במקביל</t>
  </si>
  <si>
    <t>ירידה במקביל של 1%</t>
  </si>
  <si>
    <t>ירידה במקביל של% 1</t>
  </si>
  <si>
    <t>ירידת ריבית בטווח הקצר</t>
  </si>
  <si>
    <t>ישויות סקטור ציבורי (PSE) שאינן ממשלה מרכזית</t>
  </si>
  <si>
    <t>יתרה</t>
  </si>
  <si>
    <t>יתרה במאזן סה"כ</t>
  </si>
  <si>
    <t>יתרה לסוף התקופה</t>
  </si>
  <si>
    <t>יתרה לתחילת התקופה</t>
  </si>
  <si>
    <t>יתרה מאזנית</t>
  </si>
  <si>
    <t>יתרה מאזנית נטו</t>
  </si>
  <si>
    <t>יתרה מאזנית של התחייבויות בגין מכשירים נגזרים</t>
  </si>
  <si>
    <t>יתרה מאזנית של נכסים בגין מכשירים נגזרים</t>
  </si>
  <si>
    <t>יתרה ממוצעת</t>
  </si>
  <si>
    <t>יתרה ממוצעת של התחייבויות</t>
  </si>
  <si>
    <t>יתרה ממוצעת של נכסי סיכון</t>
  </si>
  <si>
    <t>יתרה ממוצעת של נכסים</t>
  </si>
  <si>
    <t>יתרה ממוצעת של נכסים בניהול</t>
  </si>
  <si>
    <t>יתרות ברוטו</t>
  </si>
  <si>
    <t>יתרות משוקללות של נכסי סיכון</t>
  </si>
  <si>
    <t>יתרות נטו</t>
  </si>
  <si>
    <t>יתרת אשראי</t>
  </si>
  <si>
    <t>יתרת אשראי בו דחיית התשלומים הסתיימה</t>
  </si>
  <si>
    <t>יתרת אשראי לציבור לא צובר לתחילת התקופה</t>
  </si>
  <si>
    <t>יתרת האשראי לציבור לסוף תקופת הדיווח</t>
  </si>
  <si>
    <t>יתרת ההפרשה להפסדי אשראי לסוף התקופה</t>
  </si>
  <si>
    <t>יתרת הלוואות לדיור</t>
  </si>
  <si>
    <t>יתרת הלוואות לדיור ללקוחות עסקיים</t>
  </si>
  <si>
    <t>יתרת הפרשה</t>
  </si>
  <si>
    <t>יתרת הפרשה להפסדי אשראי</t>
  </si>
  <si>
    <t>יתרת הפרשה להפסדי אשראי לסוף תקופת הדיווח</t>
  </si>
  <si>
    <t>יתרת הפרשה להפסדי אשראי לתחילת התקופה</t>
  </si>
  <si>
    <t>יתרת חוב רשומה</t>
  </si>
  <si>
    <t>יתרת חוב רשומה של אשראי לציבור לזמן קצוב</t>
  </si>
  <si>
    <t>יתרת חוב רשומה של הלוואות מתחדשות</t>
  </si>
  <si>
    <t>יתרת חוב רשומה של הלוואות מתחדשות שהומרו להלואוות לזמן קצוב</t>
  </si>
  <si>
    <t>יתרת חובות בעייתיים אחרים</t>
  </si>
  <si>
    <t>יתרת חובות לא צוברים בגינם לא קיימת הפרשה</t>
  </si>
  <si>
    <t>יתרת חובות לא צוברים בגינם קיימת הפרשה</t>
  </si>
  <si>
    <t>יתרת חובות לא צוברים וחובות בפיגור מעל 90 יום</t>
  </si>
  <si>
    <t>יתרת חובות לא צוברים לסוף התקופה</t>
  </si>
  <si>
    <t>יתרת נכסי סיכון לסוף תקופת הדיווח</t>
  </si>
  <si>
    <t>יתרת פיקדונות הציבור לסוף תקופת הדיווח</t>
  </si>
  <si>
    <t>יתרת קרן חוזית של חובות לא צוברים</t>
  </si>
  <si>
    <t>כולל:</t>
  </si>
  <si>
    <t>כל יתר ההתחייבויות וההון שלא נכללו בקטגוריות לעיל</t>
  </si>
  <si>
    <t>כל יתר הקטגוריות של הנכסים שלא נכללו בקטגוריות לעיל</t>
  </si>
  <si>
    <t>כמות</t>
  </si>
  <si>
    <t>לא בעייתי</t>
  </si>
  <si>
    <t>לא בפיגור</t>
  </si>
  <si>
    <t>לא מבוקר</t>
  </si>
  <si>
    <t>לא צובר</t>
  </si>
  <si>
    <t>לא צוברים</t>
  </si>
  <si>
    <t>לא צמוד</t>
  </si>
  <si>
    <t>לדיור</t>
  </si>
  <si>
    <t>לווים בקשיים פיננסיים עברו שינוי יותר מפעמיים</t>
  </si>
  <si>
    <t>לזמן קצוב</t>
  </si>
  <si>
    <t>לחיצוניים</t>
  </si>
  <si>
    <t>ללא מועד פירעון</t>
  </si>
  <si>
    <t>ללא תקופת פרעון</t>
  </si>
  <si>
    <t>למסחר</t>
  </si>
  <si>
    <t>לפי בסיס הצמדה</t>
  </si>
  <si>
    <t>לפי דרישה</t>
  </si>
  <si>
    <t>לפי מהות הפעילות</t>
  </si>
  <si>
    <t>לפני ייחוס לבעלי זכויות שאינן מקנות שליטה</t>
  </si>
  <si>
    <t>לפני מס</t>
  </si>
  <si>
    <t>לשלושה חודשים שהסתיימו ביום 31 בmar</t>
  </si>
  <si>
    <t>לשנה שהסתיימה ביום</t>
  </si>
  <si>
    <t>מ - 6 חודשים עד שנה</t>
  </si>
  <si>
    <t>מ' ש"ח</t>
  </si>
  <si>
    <t>מאגרות חוב</t>
  </si>
  <si>
    <t>מאוחד</t>
  </si>
  <si>
    <t>מאזן</t>
  </si>
  <si>
    <t>מאשראי לממשלה</t>
  </si>
  <si>
    <t>מאשראי לציבור</t>
  </si>
  <si>
    <t>מבוקר</t>
  </si>
  <si>
    <t>מגובי נכסים או מגובי משכנתאות</t>
  </si>
  <si>
    <t>מגזר אחר</t>
  </si>
  <si>
    <t>מגזר ניהול פיננסי</t>
  </si>
  <si>
    <t>מדדי איכות אשראי</t>
  </si>
  <si>
    <t>מדדי ביצוע עיקריים</t>
  </si>
  <si>
    <t>מדינות אחרות</t>
  </si>
  <si>
    <t>מהטבה בשל עסק' תשלום מבוסס מניות</t>
  </si>
  <si>
    <t>מוחזקות לפידיון</t>
  </si>
  <si>
    <t>מוניטין ונכסים בלתי מוחשיים</t>
  </si>
  <si>
    <t>מזה</t>
  </si>
  <si>
    <t>מזה:</t>
  </si>
  <si>
    <t>מזה: אינם נושאים ריבית</t>
  </si>
  <si>
    <t>מזה: אשראי לדיור</t>
  </si>
  <si>
    <t>מזה: בגין העברת אג"ח לתיק למסחר</t>
  </si>
  <si>
    <t>מזה: בגין חובות בעייתיים אחרים</t>
  </si>
  <si>
    <t>מזה: בגין חובות לא צוברים</t>
  </si>
  <si>
    <t>מזה: בגין מכשירי אשראי חוץ מאזניים</t>
  </si>
  <si>
    <t>מזה: בגין מניות</t>
  </si>
  <si>
    <t>מזה: במסגרת מתווה בנק ישראל משנת 2025</t>
  </si>
  <si>
    <t>מזה: בשווי הוגן*</t>
  </si>
  <si>
    <t>מזה: הלוואות לדיור</t>
  </si>
  <si>
    <t>מזה: הלוואות לדיור, שהועמדו לקבוצות רכישה מסויימות</t>
  </si>
  <si>
    <t>מזה: הפרשה להפסדי אשראי בגין מכשירי אשראי חוץ מאזניים</t>
  </si>
  <si>
    <t>מזה: הפרשות לירידת ערך</t>
  </si>
  <si>
    <t>מזה: השפעות הנחות התנהגותיות</t>
  </si>
  <si>
    <t>מזה: השפעות הנחות התנהגותיות אחרות</t>
  </si>
  <si>
    <t>מזה: השפעת פירעונות מוקדמים בהלוואות לדיור</t>
  </si>
  <si>
    <t>מזה: השקעות בחברות כלולות</t>
  </si>
  <si>
    <t>מזה: השקעות בחברות כלולות1</t>
  </si>
  <si>
    <t>מזה: התחייבויות שיתרתם המאזנית שווה לשווי ההוגן</t>
  </si>
  <si>
    <t>מזה: חובות בעייתיים אחרים</t>
  </si>
  <si>
    <t>מזה: חובות בעייתיים צוברים הכנסות ריבית</t>
  </si>
  <si>
    <t>מזה: חובות בפיגור 90 ימים או יותר</t>
  </si>
  <si>
    <t>מזה: חובות לא צוברים</t>
  </si>
  <si>
    <t>מזה: חובות שכשלו לאחר שעברו שינוי בתנאים</t>
  </si>
  <si>
    <t>מזה: חובות שצוברים הכנסות ריבית בפיגור 90 יום ויותר</t>
  </si>
  <si>
    <t>מזה: חוזי החלפת מטבע ספוט</t>
  </si>
  <si>
    <t>מזה: חוזי החלפת שקל- מדד</t>
  </si>
  <si>
    <t>מזה: חלק הרווחים וההפסדים הקשורים לאג"ח למסחר שעדיין מוחזקות ליום המאזן בסך</t>
  </si>
  <si>
    <t>מזה: חלק הרווחים וההפסדים הקשורים למניות למסחר שעדיין מוחזקות ליום המאזן בסך</t>
  </si>
  <si>
    <t>מזה: חשיפות לפורטוגל, איטליה, יוון וספרד</t>
  </si>
  <si>
    <t>מזה: יתרה ממוצעת של אשראי לציבור</t>
  </si>
  <si>
    <t>מזה: יתרה ממוצעת של פקדונות הציבור</t>
  </si>
  <si>
    <t>מזה: כרטיסי אשראי</t>
  </si>
  <si>
    <t>מזה: מניות לפי עלות</t>
  </si>
  <si>
    <t>מזה: מניות שלא מתקיים לגביהן שווי הוגן זמין</t>
  </si>
  <si>
    <t>מזה: משקי בית ועסקים קטנים</t>
  </si>
  <si>
    <t>מזה: נגזרים מגדרים</t>
  </si>
  <si>
    <t>מזה: ני"ע שסווגו למסחר לפי סעיף 20</t>
  </si>
  <si>
    <t>מזה: נכסים שיתרתם המאזנית שווה לשווי ההוגן</t>
  </si>
  <si>
    <t>מזה: נמדד על בסיס קבוצתי</t>
  </si>
  <si>
    <t>מזה: נמדד פרטנית לפי ערך נוכחי של תזרימי מזומנים</t>
  </si>
  <si>
    <t>מזה: נמדד פרטנית לפי שווי הוגן של בטחון</t>
  </si>
  <si>
    <t>מזה: נסחרים בבורסה</t>
  </si>
  <si>
    <t>מזה: סה"כ חובות בעייתיים</t>
  </si>
  <si>
    <t>מזה: סך החשיפות למדינות עם בעיות נזילות</t>
  </si>
  <si>
    <t>מזה: עם משקל סיכון של 35% או פחות על פי הוראות ניהו בנקאי תקין 203</t>
  </si>
  <si>
    <t>מזה: עם משקל סיכון של 35% או פחות על פי הוראות ניהול בנקאי תקין 203</t>
  </si>
  <si>
    <t>מזה: עמלות</t>
  </si>
  <si>
    <t>מזה: שאינם כפופים להסדר התחשבנות נטו או הסדרים דומים</t>
  </si>
  <si>
    <t>מזה: שווי הוגן ברוטו של נכסים בגין נגזרים משובצים</t>
  </si>
  <si>
    <t>מזה: שועבדו למלווים</t>
  </si>
  <si>
    <t>מזה: תזרימים נטו במט"ח</t>
  </si>
  <si>
    <t>מזה: תיק בנקאי</t>
  </si>
  <si>
    <t>מזה:הכנסות מימון על בסיס צבירה מאג"ח מגובות משכנתאות</t>
  </si>
  <si>
    <t>מזה:סה"כ חש' שלכל מדינה חשיפה %1-57.0מסך נכס' או %02-51 מההון</t>
  </si>
  <si>
    <t>מזה:סך החשיפות למדינות LDC</t>
  </si>
  <si>
    <t>מזה:ערבויות ליתרות חוב הנובעות מעסקאות בכרטיסי אשראי</t>
  </si>
  <si>
    <t>מזומנים ופיק' בבנקים</t>
  </si>
  <si>
    <t>מזומנים ופיקדונות בבנקים</t>
  </si>
  <si>
    <t>מזומנים ופק' בבנקים</t>
  </si>
  <si>
    <t>מזומנים ופקדונות בבנקים</t>
  </si>
  <si>
    <t>מזומנים, פקדונות ואג"ח סחירות</t>
  </si>
  <si>
    <t>מזומנים, פקדונות ואגרות חוב סחירות</t>
  </si>
  <si>
    <t>מחוץ לישראל</t>
  </si>
  <si>
    <t>מחיצוניים</t>
  </si>
  <si>
    <t>מחיקות חשבונאיות</t>
  </si>
  <si>
    <t>מחיקות חשבונאיות לתקופה</t>
  </si>
  <si>
    <t>מחיקות חשבונאיות נטו</t>
  </si>
  <si>
    <t>מחיקות חשבונאיות נטו בתקופת הדיווח</t>
  </si>
  <si>
    <t>מחיר</t>
  </si>
  <si>
    <t>מחיר מניה</t>
  </si>
  <si>
    <t>מחירים מצוטטים רמה 1</t>
  </si>
  <si>
    <t>מטבע חוץ</t>
  </si>
  <si>
    <t>מטבע חוץ (לרבות מטבע ישראלי הצמוד למטבע חוץ)</t>
  </si>
  <si>
    <t>מטבע חוץ (לרבות צמוד מט"ח)</t>
  </si>
  <si>
    <t>מטבע חוץ 2</t>
  </si>
  <si>
    <t>מטבע ישראלי</t>
  </si>
  <si>
    <t>מטבע ישראלי לא צמוד</t>
  </si>
  <si>
    <t>מטבע ישראלי צמוד למדד</t>
  </si>
  <si>
    <t>מידע נוסף על שינוי בתנאים ללוויים שלא היו קשיים פיננסיים :</t>
  </si>
  <si>
    <t>מימון סיטונאי</t>
  </si>
  <si>
    <t>מימון סיטונאי אחר</t>
  </si>
  <si>
    <t>מיסים נדחים לקבל</t>
  </si>
  <si>
    <t>מיתרת אג"ח זמינות למכירה נוכו רווחים/הפסדים שטרם מומשו מהתאמות לשווי הוגן</t>
  </si>
  <si>
    <t>מיתרת אג"ח למסחר נוכו רווחים/הפסדים שטרם מומשו מהתאמות לשווי הוגן</t>
  </si>
  <si>
    <t>מיתרת אג"ח לפדיון נוכו רווחים/הפסדים שטרם מומשו מהתאמות לשווי הוגן</t>
  </si>
  <si>
    <t>מכירות</t>
  </si>
  <si>
    <t>מכשירי הון אחרים</t>
  </si>
  <si>
    <t>מכשירים ועודפים לפני ניכויים</t>
  </si>
  <si>
    <t>מכשירים נגזרים שאינם מגדרים</t>
  </si>
  <si>
    <t>מכשירים פיננסיים</t>
  </si>
  <si>
    <t>מכשירים, לפני ניכויים</t>
  </si>
  <si>
    <t>ממוצע הארכת תקופה</t>
  </si>
  <si>
    <t>ממוצע ויתור על ריבית</t>
  </si>
  <si>
    <t>ממשלות ובנקים מרכזיים</t>
  </si>
  <si>
    <t>מניות</t>
  </si>
  <si>
    <t>מניירות ערך שנשאלו או נרכשו במסגרת הסכמי מכר חוזר</t>
  </si>
  <si>
    <t>מנכסים אחרים</t>
  </si>
  <si>
    <t>מסגרות חח"ד ומסגרות אשראי אחרות בחשבונות לפי דרישה שלא נוצלו</t>
  </si>
  <si>
    <t>מסגרות של כרטיסי אשראי שלא נוצלו</t>
  </si>
  <si>
    <t>מסחר</t>
  </si>
  <si>
    <t>מסחרי</t>
  </si>
  <si>
    <t>מסחרי - אחר</t>
  </si>
  <si>
    <t>מסחרי אחר</t>
  </si>
  <si>
    <t>מסחרי אחר סה"כ</t>
  </si>
  <si>
    <t>מספר חשבונות</t>
  </si>
  <si>
    <t>מספר לוח</t>
  </si>
  <si>
    <t>מספר משרות ממוצע</t>
  </si>
  <si>
    <t>מעל 10 עד 20 שנה</t>
  </si>
  <si>
    <t>מעל 10 עד 20 שנים</t>
  </si>
  <si>
    <t>מעל 20 שנה</t>
  </si>
  <si>
    <t>מעל 3 חודשים ועד שנה</t>
  </si>
  <si>
    <t>מעל 3 חודשים עד שנה</t>
  </si>
  <si>
    <t>מעל 3 עד 5 שנים</t>
  </si>
  <si>
    <t>מעל 5 עד 10 שנים</t>
  </si>
  <si>
    <t>מעל 5 שנים</t>
  </si>
  <si>
    <t>מעל 60%</t>
  </si>
  <si>
    <t>מעל חודש ועד 3 חודשים</t>
  </si>
  <si>
    <t>מעל חודש עד 3 חודשים</t>
  </si>
  <si>
    <t>מעל יום ועד שבוע</t>
  </si>
  <si>
    <t>מעל שבוע ועד חודש</t>
  </si>
  <si>
    <t>מעל שנה ועד 5 שנים</t>
  </si>
  <si>
    <t>מעל שנה עד 3 שנים</t>
  </si>
  <si>
    <t>מפיקדונות בבנק ישראל וממזומנים</t>
  </si>
  <si>
    <t>מפיקדונות בבנקים</t>
  </si>
  <si>
    <t>מפרמיה</t>
  </si>
  <si>
    <t>מצטבר מתחילת השנה</t>
  </si>
  <si>
    <t>מצטבר מתחילת השנה הקודמת</t>
  </si>
  <si>
    <t>מקסימום</t>
  </si>
  <si>
    <t>מרווח מפעילות מתן אשראי</t>
  </si>
  <si>
    <t>מרווח מפעילות קבלת פיקדונות</t>
  </si>
  <si>
    <t>מרכיב הרווח (ההפסד) אשר הוצא לצורך הערכת אפקטיביות הגידור</t>
  </si>
  <si>
    <t>מרכיב הרווח(ההפסד) אשר הוצא לצורך הערכת אפקטיביות הגידור</t>
  </si>
  <si>
    <t>משך חיים ממוצע אפקטיבי</t>
  </si>
  <si>
    <t>משכורות והוצ' נלוות</t>
  </si>
  <si>
    <t>משקי בית</t>
  </si>
  <si>
    <t>נגזרי אשראי</t>
  </si>
  <si>
    <t>נגזרים למסחר</t>
  </si>
  <si>
    <t>נגזרים שאינם למסחר</t>
  </si>
  <si>
    <t>נושאים ריבית</t>
  </si>
  <si>
    <t>ני"ע למסחר</t>
  </si>
  <si>
    <t>ני"ע שאינם בכשל ושאינם כשירים להיחשב נכסים נזילים באיכות גבוהה, לרבות מניות נסחרות בבורסה</t>
  </si>
  <si>
    <t>ני"ע שהושאלו או נמכרו במסגרת הסכמי רכש חוזר</t>
  </si>
  <si>
    <t>ני"ע שנשאלו או נרכשו במסגרת הסכמי מכר חוזר</t>
  </si>
  <si>
    <t>ניירות ערך</t>
  </si>
  <si>
    <t>ניירות ערך שהושאלו או נמכרו בהסכמי רכש חוזר</t>
  </si>
  <si>
    <t>ניירות ערך שהושאלו או נמכרו במסגרת הסכמי רכש חוזר</t>
  </si>
  <si>
    <t>ניירות ערך שנשאלו או נרכשו במסגרת הסכמי מכר חוזר</t>
  </si>
  <si>
    <t>ניירות ערך שנשאלו או נשכרו במסגרת הסכמי מכר חוזר</t>
  </si>
  <si>
    <t>ניכויים של נכסי חייבים בגין בטחון משתנה במזומן שניתן בעסקאות בנגזרים</t>
  </si>
  <si>
    <t>ניתוח איכות האשראי לציבור</t>
  </si>
  <si>
    <t>ניתוח ההוצאות בגין הפסדי אשראי לתקופת הדיווח</t>
  </si>
  <si>
    <t>ניתוח ההפרשה להפסדי אשראי בגין אשראי לציבור</t>
  </si>
  <si>
    <t>נכסי סיכון משוקללים</t>
  </si>
  <si>
    <t>נכסים</t>
  </si>
  <si>
    <t>נכסים אחרים</t>
  </si>
  <si>
    <t>נכסים אחרים שאינם נושאים ריבית</t>
  </si>
  <si>
    <t>נכסים אחרים:</t>
  </si>
  <si>
    <t>נכסים בגין מכשירים נגזרים</t>
  </si>
  <si>
    <t>נכסים בגין מכשירים נגזרים לצורך יחס מימון יציב נטו</t>
  </si>
  <si>
    <t>נכסים בגין נגזרים ברוטו</t>
  </si>
  <si>
    <t>נכסים בלתי מוחשיים ומוניטין</t>
  </si>
  <si>
    <t>נכסים במאזן (למעט נגזרים ועסקאות מימון ניירות ערך, אך לרבות בטחונות)</t>
  </si>
  <si>
    <t>נכסים ברוטו בגין עסקאות מימון ניירות ערך (ללא קיזוזים), לאחר התאמות בגין עסקאות שמטופלות כמכירה חשבונאית</t>
  </si>
  <si>
    <t>נכסים כספיים אחרים</t>
  </si>
  <si>
    <t>נכסים כספיים אחרים למעט נגזרים</t>
  </si>
  <si>
    <t>נכסים כספיים אחרים, למעט נגזרים</t>
  </si>
  <si>
    <t>נכסים נושאי ריבית</t>
  </si>
  <si>
    <t>נכסים נושאי ריבית אחרים</t>
  </si>
  <si>
    <t>נכסים עם הקבלה להתחייבויות בעלות תלות הדדית</t>
  </si>
  <si>
    <t>נכסים פיננסיים</t>
  </si>
  <si>
    <t>נכסים פיננסיים 1</t>
  </si>
  <si>
    <t>נכסים פיננסיים אחרים</t>
  </si>
  <si>
    <t>נכסים פיננסיים לפני הנחות</t>
  </si>
  <si>
    <t>נכסים שאינם מבצעים</t>
  </si>
  <si>
    <t>נכסים שהופקדו כביטחון ראשוני לחוזי נגזרים והעמדות לטובת קרן למימון כשל (default fund) של צדדים נגדיים מרכזיים (CCPs)</t>
  </si>
  <si>
    <t>נכסים שהתקבלו בגין אשראים שסולקו</t>
  </si>
  <si>
    <t>נכסים-אחר</t>
  </si>
  <si>
    <t>נכסים-מזומנים ופיקד' בבנקים</t>
  </si>
  <si>
    <t>נמוכה מ-10 אש"ח</t>
  </si>
  <si>
    <t>נתונים לא נצפים רמה 3</t>
  </si>
  <si>
    <t>נתונים נוספים</t>
  </si>
  <si>
    <t>נתונים נצפים רמה 2</t>
  </si>
  <si>
    <t>נתונים עיקריים מהמאזן</t>
  </si>
  <si>
    <t>נתונים עיקריים מתוך דוח רווח והפסד</t>
  </si>
  <si>
    <t>ס"כ ההתחיבויות הפיננסיות*</t>
  </si>
  <si>
    <t>ס"כ הנכסים הפיננסיים*</t>
  </si>
  <si>
    <t>סה"כ</t>
  </si>
  <si>
    <t>סה"כ אמצעים הוניים</t>
  </si>
  <si>
    <t>סה"כ אשראי לציבור</t>
  </si>
  <si>
    <t>סה"כ אשראי לציבור פעילות בחו"ל</t>
  </si>
  <si>
    <t>סה"כ אשראי לציבור פעילות בישראל</t>
  </si>
  <si>
    <t>סה"כ בגין מכשירים נגזרים</t>
  </si>
  <si>
    <t>סה"כ הון המניות הנפרע וקרנות הון</t>
  </si>
  <si>
    <t>סה"כ הון כולל</t>
  </si>
  <si>
    <t>סה"כ הון עצמי</t>
  </si>
  <si>
    <t>סה"כ הון עצמי רובד 1, לאחר התאמות פיקוחיות וניכויים</t>
  </si>
  <si>
    <t>סה"כ הון רובד 1 נוסף, לאחר ניכויים</t>
  </si>
  <si>
    <t>סה"כ הון רובד 2</t>
  </si>
  <si>
    <t>סה"כ הפחתות של סכומים שלא הוכרו</t>
  </si>
  <si>
    <t>סה"כ השינוי לתקופה לפני ייחוס לבעלי זכויות שאינן מקנות שליטה</t>
  </si>
  <si>
    <t>סה"כ התאמות פיקוחיות וניכויים - הון עצמי רובד 1</t>
  </si>
  <si>
    <t>סה"כ התאמות פיקוחיות וניכויים, לפני התאמות בגין תכנית ההתייעלות ולפני התאמות בגין הפסדי אשראי צפויים- הון עצמי רובד 1</t>
  </si>
  <si>
    <t>סה"כ התחייבויות</t>
  </si>
  <si>
    <t>סה"כ התחייבויות כספיות אחרות למעט נגזרים</t>
  </si>
  <si>
    <t>סה"כ התחייבויות נושאות ריבית</t>
  </si>
  <si>
    <t>סה"כ חוזי אשראי</t>
  </si>
  <si>
    <t>סה"כ חוזי מטבע חוץ</t>
  </si>
  <si>
    <t>סה"כ חוזי סחורות ואחרים</t>
  </si>
  <si>
    <t>סה"כ חוזי ריבית</t>
  </si>
  <si>
    <t>סה"כ חוזים בגין מניות</t>
  </si>
  <si>
    <t>סה"כ חשיפות חוץ מאזניות</t>
  </si>
  <si>
    <t>סה"כ יתרות משוקללות של נכסי סיכון</t>
  </si>
  <si>
    <t>סה"כ כלול בהכנסות ריבית</t>
  </si>
  <si>
    <t>סה"כ כללי</t>
  </si>
  <si>
    <t>סה"כ לפי דרישה</t>
  </si>
  <si>
    <t>סה"כ מהשקעה באג"ח</t>
  </si>
  <si>
    <t>סה"כ מהשקעה במניות</t>
  </si>
  <si>
    <t>סה"כ מסחרי</t>
  </si>
  <si>
    <t>סה"כ מסחריים</t>
  </si>
  <si>
    <t>סה"כ מפעילות במכשירים נגזרים</t>
  </si>
  <si>
    <t>סה"כ ני"ע זמינים למכירה</t>
  </si>
  <si>
    <t>סה"כ ני"ע למסחר</t>
  </si>
  <si>
    <t>סה"כ ני"ע שאינם למסחר</t>
  </si>
  <si>
    <t>סה"כ ניירות ערך זמינים למכירה</t>
  </si>
  <si>
    <t>סה"כ ניכויים</t>
  </si>
  <si>
    <t>סה"כ נכסים / התחייבויות בגין נגזרים ברוטו</t>
  </si>
  <si>
    <t>סה"כ נכסים בגין מכשירים נגזרים</t>
  </si>
  <si>
    <t>סה"כ נכסים נושאי ריבית</t>
  </si>
  <si>
    <t>סה"כ סיכון אשראי בגין מכשירים נגזרים</t>
  </si>
  <si>
    <t>סה"כ סיכון אשראי מאזני</t>
  </si>
  <si>
    <t>סה"כ סכום חשיפות אשראי (אחרי CCF ואחרי CRM)</t>
  </si>
  <si>
    <t>סה"כ סכום נקוב</t>
  </si>
  <si>
    <t>סה"כ פיקדונות בישראל</t>
  </si>
  <si>
    <t>סה"כ פיקדונות הציבור</t>
  </si>
  <si>
    <t>סה"כ פיקדונות מחוץ לישראל</t>
  </si>
  <si>
    <t>סה"כ ציבור - פעילות בחו"ל</t>
  </si>
  <si>
    <t>סה"כ ציבור - פעילות בישראל</t>
  </si>
  <si>
    <t>סוג מטבע</t>
  </si>
  <si>
    <t>סחורות הנסחרות פיזית לרבות זהב</t>
  </si>
  <si>
    <t>סיכון אשראי</t>
  </si>
  <si>
    <t>סיכון אשראי (גישה סטנדרטית)</t>
  </si>
  <si>
    <t>סיכון אשראי בדירוג ביצוע אשראי</t>
  </si>
  <si>
    <t>סיכון אשראי במכשירים פיננסיים חוץ מאזניים</t>
  </si>
  <si>
    <t>סיכון אשראי חוץ מאזני</t>
  </si>
  <si>
    <t>סיכון אשראי חוץ מאזני נטו בגין מכשירים נגזרים</t>
  </si>
  <si>
    <t>סיכון אשראי חוץ מאזני סה"כ</t>
  </si>
  <si>
    <t>סיכון אשראי כולל</t>
  </si>
  <si>
    <t>סיכון אשראי מאזני</t>
  </si>
  <si>
    <t>סיכון אשראי מאזני בגין מכשירים נגזרים</t>
  </si>
  <si>
    <t>סיכון אשראי שאינו בדירוג ביצוע אשראי</t>
  </si>
  <si>
    <t>סיכון אשראי של צד נגדי (גישה סטנדרטית)</t>
  </si>
  <si>
    <t>סיכון סילוק (Settlement risk)</t>
  </si>
  <si>
    <t>סיכון שוק</t>
  </si>
  <si>
    <t>סיכון שוק (גישה סטנדטית)</t>
  </si>
  <si>
    <t>סיכון תפעולי</t>
  </si>
  <si>
    <t>סילוקים</t>
  </si>
  <si>
    <t>סך ההתאמות בגין הפסדי אשראי צפויים - הון עצמי רובד 1</t>
  </si>
  <si>
    <t>סך ההתחייבויות נושאות ריבית המיוחסים לפעילויות מחוץ לישראל</t>
  </si>
  <si>
    <t>סך הון עצמי רובד 1, לפני התאמות פיקוחיות וניכויים</t>
  </si>
  <si>
    <t>סך הון רובד 2 לפני ניכויים</t>
  </si>
  <si>
    <t>סך הוצאה בגין תכניות פנסיה להפקדה מוגדרת</t>
  </si>
  <si>
    <t>סך הוצאות שנכללו במשכורות והוצאות נלוות</t>
  </si>
  <si>
    <t>סך הוצאות תפעוליות ואחרות</t>
  </si>
  <si>
    <t>סך החשיפות</t>
  </si>
  <si>
    <t>סך הכול*</t>
  </si>
  <si>
    <t>סך הכל</t>
  </si>
  <si>
    <t>סך הכל אג"ח זמינים למכירה</t>
  </si>
  <si>
    <t>סך הכל אג"ח למסחר</t>
  </si>
  <si>
    <t>סך הכל אג"ח לפדיון</t>
  </si>
  <si>
    <t>סך הכל אנשים פרטיים (ללא הלוואות לדיור) פעילות בישראל</t>
  </si>
  <si>
    <t>סך הכל אשראי</t>
  </si>
  <si>
    <t>סך הכל ההתחייבויות</t>
  </si>
  <si>
    <t>סך הכל הוצאות הריבית</t>
  </si>
  <si>
    <t>סך הכל הוצאות תפעוליות ואחרות</t>
  </si>
  <si>
    <t>סך הכל הכנסות ריבית, נטו</t>
  </si>
  <si>
    <t>סך הכל הנכסים</t>
  </si>
  <si>
    <t>סך הכל הפרשה להפסדי אשראי</t>
  </si>
  <si>
    <t>סך הכל התחייבויות כספיות במט"ח</t>
  </si>
  <si>
    <t>סך הכל חובות</t>
  </si>
  <si>
    <t>סך הכל יתרת חובות לא צוברים</t>
  </si>
  <si>
    <t>סך הכל מזומנים, פקדונות ואג"ח סחירות במט"ח</t>
  </si>
  <si>
    <t>סך הכל מניות למסחר</t>
  </si>
  <si>
    <t>סך הכל מפעילויות מסחר</t>
  </si>
  <si>
    <t>סך הכל נכסים כספיים אחרים במט"ח</t>
  </si>
  <si>
    <t>סך הכל נכסים כספיים, למעט נגזרים</t>
  </si>
  <si>
    <t>סך הכל נכסים שאינם מבצעים של הציבור</t>
  </si>
  <si>
    <t>סך הכל סיכון אשראי</t>
  </si>
  <si>
    <t>סך הכל סיכון אשראי כולל של הציבור</t>
  </si>
  <si>
    <t>סך הכל פעילות בחו"ל</t>
  </si>
  <si>
    <t>סך הכל פעילות בישראל</t>
  </si>
  <si>
    <t>סך הכל פעילות חו"ל</t>
  </si>
  <si>
    <t>סך הכל ציבור - פעילויות בחו"ל</t>
  </si>
  <si>
    <t>סך הכל ציבור - פעילויות בישראל</t>
  </si>
  <si>
    <t>סך הכל שווי הוגן</t>
  </si>
  <si>
    <t>סך הכל תזרימים נטו</t>
  </si>
  <si>
    <t>סך הכל תזרימים נטו (כולל בשקלים ומט"ח)</t>
  </si>
  <si>
    <t>סך הכל תזרימים נטו במט"ח</t>
  </si>
  <si>
    <t>סך הכל*</t>
  </si>
  <si>
    <t>סך הכל, מזומנים פקדונות ואגרות חוב סחירות</t>
  </si>
  <si>
    <t>סך הכנסות</t>
  </si>
  <si>
    <t>סך הכנסות (הוצאות ) הריבית נטו</t>
  </si>
  <si>
    <t>סך הכנסות ריבית, נטו</t>
  </si>
  <si>
    <t>סך הכנסות שאינן מריבית</t>
  </si>
  <si>
    <t>סך הנכסים נושאי ריבית המיוחסים לפעילויות מחוץ לישראל</t>
  </si>
  <si>
    <t>סך התאמות בגין תכנית התייעלות הון רובד 1</t>
  </si>
  <si>
    <t>סך התחייבויות נושאות ריבית</t>
  </si>
  <si>
    <t>סך חשיפות בגין נגזרים</t>
  </si>
  <si>
    <t>סך חשיפות בגין עסקאות מימון ניירות ערך</t>
  </si>
  <si>
    <t>סך חשיפות מאזניות</t>
  </si>
  <si>
    <t>סך יתרת החוב הרשומה הממוצעת של חובות לא צוברים</t>
  </si>
  <si>
    <t>סך כל ההון העצמי</t>
  </si>
  <si>
    <t>סך כל ההכנסות שאינן מריבית</t>
  </si>
  <si>
    <t>סך כל ההתחייבויות</t>
  </si>
  <si>
    <t>סך כל ההתחייבויות הפיננסיות</t>
  </si>
  <si>
    <t>סך כל ההתחייבויות וההון</t>
  </si>
  <si>
    <t>סך כל הוצאות הריבית</t>
  </si>
  <si>
    <t>סך כל החשיפות למדינות זרות</t>
  </si>
  <si>
    <t>סך כל הכנסות הריבית</t>
  </si>
  <si>
    <t>סך כל הכנסות מימון שאינן מריבית בגין פעילויות שאינן למטרת מסחר</t>
  </si>
  <si>
    <t>סך כל הנכסים</t>
  </si>
  <si>
    <t>סך כל הנכסים הפיננסיים</t>
  </si>
  <si>
    <t>סך כל השווי ההוגן</t>
  </si>
  <si>
    <t>סך כל ניירות הערך למסחר</t>
  </si>
  <si>
    <t>סך כל ניירות הערך*</t>
  </si>
  <si>
    <t>סך מימון יציב זמין (AFS)</t>
  </si>
  <si>
    <t>סך מימון יציב נדרש (RSF)</t>
  </si>
  <si>
    <t>סך נכסים נושאי ריבית</t>
  </si>
  <si>
    <t>סך נכסים נזילים באיכות גבוהה לפי יחס מימון יציב נטו (HQLA)</t>
  </si>
  <si>
    <t>סך סיכון אשראי בדירוג ביצוע אשראי</t>
  </si>
  <si>
    <t>סך סיכון אשראי שאינו בדירוג ביצוע אשראי</t>
  </si>
  <si>
    <t>סך סיכון האשראי המאזני</t>
  </si>
  <si>
    <t>סך עלות ההטבה נטו</t>
  </si>
  <si>
    <t>סך פעילות בישראל</t>
  </si>
  <si>
    <t>סך פעילות ישראל</t>
  </si>
  <si>
    <t>סכום נטו של התחייבויות בגין מכשירים נגזרים</t>
  </si>
  <si>
    <t>סכום נקוב אפקטיבי מתואם של נגזרי אשראי שנכתבו</t>
  </si>
  <si>
    <t>סכומי תוספות בגין חשיפה פוטנציאלית עתידית הקשורה לכל העסקאות בגין נגזרים</t>
  </si>
  <si>
    <t>סכומים אחרים לקבל</t>
  </si>
  <si>
    <t>סכומים אחרים לקבל בגין מכשירים פיננסים נגזרים, מורכבים וחוץ מאזניים</t>
  </si>
  <si>
    <t>סכומים אחרים לשלם</t>
  </si>
  <si>
    <t>סכומים אחרים לשלם בגין מכשירים פיננסים נגזרים, מורכבים וחוץ מאזניים</t>
  </si>
  <si>
    <t>סכומים בגין נכסים שנוכו בקביעת הון רובד 1</t>
  </si>
  <si>
    <t>סכומים ברוטו שלא קוזזו במאזן</t>
  </si>
  <si>
    <t>סכומים מתחת לספי הניכוי (כפופים למשקל סיכון 250%)</t>
  </si>
  <si>
    <t>סכומים שקוזזו במאזן</t>
  </si>
  <si>
    <t>סכומים שקוזזו של מזומנים לשלם ושל מזומנים לקבל מנכסים ברוטו בגין עסקאות מימון ניירות ערך</t>
  </si>
  <si>
    <t>סעפים הוניים אחרים</t>
  </si>
  <si>
    <t>עד 3 חודשים</t>
  </si>
  <si>
    <t>עד 6 חודשים</t>
  </si>
  <si>
    <t>על איגרות חוב</t>
  </si>
  <si>
    <t>על התחייבויות אחרות</t>
  </si>
  <si>
    <t>על ניירות ערך שהושאלו או נמכרו במסגרת הסכמי רכש חוזר</t>
  </si>
  <si>
    <t>על פיקדונות הממשלה</t>
  </si>
  <si>
    <t>על פיקדונות הציבור</t>
  </si>
  <si>
    <t>על פיקדונות מבנק ישראל</t>
  </si>
  <si>
    <t>על פיקדונות מבנקים</t>
  </si>
  <si>
    <t>עלות השחלוף הקשורה לכל העסקאות בגין נגזרים</t>
  </si>
  <si>
    <t>עלות ריבית</t>
  </si>
  <si>
    <t>עלות שירות</t>
  </si>
  <si>
    <t>עלות שירות קודם</t>
  </si>
  <si>
    <t>עליה במקביל של % 1</t>
  </si>
  <si>
    <t>עלייה במקביל</t>
  </si>
  <si>
    <t>עלייה במקביל של 1%</t>
  </si>
  <si>
    <t>עליית ריבית בטווח הקצר</t>
  </si>
  <si>
    <t>עם דרישה ועד יום</t>
  </si>
  <si>
    <t>עם דרישה עד חודש</t>
  </si>
  <si>
    <t>עמלות</t>
  </si>
  <si>
    <t>ענפים אחרים</t>
  </si>
  <si>
    <t>עסקאות בהן היתרה מייצגת סיכון אשראי</t>
  </si>
  <si>
    <t>עסקים בינוניים</t>
  </si>
  <si>
    <t>עסקים בינוניים וגדולים</t>
  </si>
  <si>
    <t>עסקים גדולים</t>
  </si>
  <si>
    <t>עסקים קטנים וזעירים</t>
  </si>
  <si>
    <t>ערבויות והתחייבויות אחרות</t>
  </si>
  <si>
    <t>ערבויות להבטחת אשראי</t>
  </si>
  <si>
    <t>ערבויות לרוכשי דירות</t>
  </si>
  <si>
    <t>ערך לא משוקלל לפי תקופות לפירעון</t>
  </si>
  <si>
    <t>ערך משוקלל</t>
  </si>
  <si>
    <t>פגומים או בפיגור של 90 ימים או יותר</t>
  </si>
  <si>
    <t>פחות מ-12 חודשים</t>
  </si>
  <si>
    <t>פיצול הכנסות ריבית נטו:</t>
  </si>
  <si>
    <t>פיקדונות בבנקים</t>
  </si>
  <si>
    <t>פיקדונות בישראל</t>
  </si>
  <si>
    <t>פיקדונות המוחזקים במוסדות פיננסיים אחרים למטרות תפעוליות</t>
  </si>
  <si>
    <t>פיקדונות הממשלה</t>
  </si>
  <si>
    <t>פיקדונות הציבור</t>
  </si>
  <si>
    <t>פיקדונות יציבים</t>
  </si>
  <si>
    <t>פיקדונות לצרכים תפעוליים</t>
  </si>
  <si>
    <t>פיקדונות מבנקים</t>
  </si>
  <si>
    <t>פיקדונות מבנקים מרכזיים</t>
  </si>
  <si>
    <t>פיקדונות מחוץ לישראל</t>
  </si>
  <si>
    <t>פיקדונות פחות יציבים</t>
  </si>
  <si>
    <t>פיקדונות קמעונאיים מיחידים ומעסקים קטנים</t>
  </si>
  <si>
    <t>פיקדונות של אנשים פרטיים</t>
  </si>
  <si>
    <t>פיקדונות של גופים מוסדיים</t>
  </si>
  <si>
    <t>פיקדונות של תאגידים ואחרים</t>
  </si>
  <si>
    <t>פיקדנות הציבור</t>
  </si>
  <si>
    <t>פירוט על הכנסות מימון שאינן מריבית בגין פעילויות למטרות מסחר, לפי חשיפת הסיכון</t>
  </si>
  <si>
    <t>פעילות חו"ל</t>
  </si>
  <si>
    <t>פעילות ישראל</t>
  </si>
  <si>
    <t>פעילות לווים בחו"ל</t>
  </si>
  <si>
    <t>פעילות לווים בישראל</t>
  </si>
  <si>
    <t>פער הריבית</t>
  </si>
  <si>
    <t>פקדונות בבנקים מרכזיים</t>
  </si>
  <si>
    <t>פקדונות הציבור</t>
  </si>
  <si>
    <t>פקדונות הציבור שאינם נושאים ריבית</t>
  </si>
  <si>
    <t>פקדונות מבנקים</t>
  </si>
  <si>
    <t>פרטי</t>
  </si>
  <si>
    <t>פרטי אחר</t>
  </si>
  <si>
    <t>פריטי מימון יציב זמין</t>
  </si>
  <si>
    <t>פריטי מימון יציב נדרש</t>
  </si>
  <si>
    <t>פריטים חוץ מאזניים</t>
  </si>
  <si>
    <t>פריטים שאינם כספיים</t>
  </si>
  <si>
    <t>צובר הכנסות ריבית</t>
  </si>
  <si>
    <t>צוברים</t>
  </si>
  <si>
    <t>צמוד למדד</t>
  </si>
  <si>
    <t>צמוד מדד</t>
  </si>
  <si>
    <t>ק ר נ ו ת ה ו ן</t>
  </si>
  <si>
    <t>קודם</t>
  </si>
  <si>
    <t>קיזוזים נקובים אפקטיביים מתואמים וניכויי תוספות בגין נגזרי אשראי שנכתבו</t>
  </si>
  <si>
    <t>קרנות הון</t>
  </si>
  <si>
    <t>רבעון קודם</t>
  </si>
  <si>
    <t>רבעון שנה קודמת</t>
  </si>
  <si>
    <t>רגל צד נגדי מרכזי פטורה של חשיפות מסחריות שסולקו על ידי הלקוח</t>
  </si>
  <si>
    <t>רוו"ה אחר, גידור עסקאות חזויות</t>
  </si>
  <si>
    <t>רווח (הפסד) אקטוארי במהלך השנה</t>
  </si>
  <si>
    <t>רווח (הפסד) כולל אחר</t>
  </si>
  <si>
    <t>רווח (הפסד) כולל אחר, לפני מיסים</t>
  </si>
  <si>
    <t>רווח (הפסד) כולל אחר, נטו לאחר השפעת מס</t>
  </si>
  <si>
    <t>רווח בסיסי למניה</t>
  </si>
  <si>
    <t>רווח בסיסי: רווח נקי המיוחס לבעלי מניות התאגיד הבנקאי</t>
  </si>
  <si>
    <t>רווח כולל אחר המיוחס לבעלי זכויות שאינן מקנות שליטה</t>
  </si>
  <si>
    <t>רווח כולל אחר המיוחס לבעלי מניות התאגיד הבנקאי</t>
  </si>
  <si>
    <t>רווח כולל אחר לפני ייחוס לבעלי זכויות שאינן מקנות שליטה</t>
  </si>
  <si>
    <t>רווח כולל אחר מצטבר</t>
  </si>
  <si>
    <t>רווח לאחר מיסים</t>
  </si>
  <si>
    <t>רווח לאחר מסים</t>
  </si>
  <si>
    <t>רווח לפני מיסים</t>
  </si>
  <si>
    <t>רווח לפני מסים</t>
  </si>
  <si>
    <t>רווח מדולל למניה</t>
  </si>
  <si>
    <t>רווח מדוללי: רווח נקי המיוחס לבעלי מניות התאגיד הבנקאי</t>
  </si>
  <si>
    <t>רווח ממכירת מניות של חברות כלולות</t>
  </si>
  <si>
    <t>רווח נקי</t>
  </si>
  <si>
    <t>רווח נקי בתקופה</t>
  </si>
  <si>
    <t>רווח נקי המיוחס לבעלי מניות התאגיד הבנקאי</t>
  </si>
  <si>
    <t>רווח נקי למניה</t>
  </si>
  <si>
    <t>רווחים (הפסדים) נטו בגין גידורי תזרים מזומנים</t>
  </si>
  <si>
    <t>רווחים (הפסדים) נטו בגין גידורי תזרימי מזומנים</t>
  </si>
  <si>
    <t>רווחים (הפסדים) נטו שטרם מומשו מהתאמות לשווי הוגן</t>
  </si>
  <si>
    <t>רווחים (הפסדים) שמומשו ושטרם מומשו מהתאמות לשווי הוגן של של אג"ח למסחר, נטו</t>
  </si>
  <si>
    <t>רווחים (הפסדים) שמומשו ושטרם מומשו מהתאמות לשווי הוגן של של מניות למסחר, נטו</t>
  </si>
  <si>
    <t>רווחים והפסדים שטרם מומשו</t>
  </si>
  <si>
    <t>רווחים ממכירת אג"ח זמינות למכירה</t>
  </si>
  <si>
    <t>רווחים ממכירת אג"ח מוחזקות לפדיון</t>
  </si>
  <si>
    <t>רווחים ממכירת מניות שאינן למסחר</t>
  </si>
  <si>
    <t>רווחים שטרם מומשו מהתאמות לשווי הוגן</t>
  </si>
  <si>
    <t>רווחים שמומשו ושטרם מומשו</t>
  </si>
  <si>
    <t>רווחים(הפסדים) נטו,בגין התקשרות איתנה שאינה כשירה עוד כגידור שווי הוגן</t>
  </si>
  <si>
    <t>רווחים(הפסדים)שסווגו מחדש מכיוון שהעסקאות לא תתבצענה כנראה</t>
  </si>
  <si>
    <t>רט"מ בגין מכשירים לסוף השנה</t>
  </si>
  <si>
    <t>ריבונויות, הבנקים המרכזיים שלהן ורשות מוניטרית ארצית</t>
  </si>
  <si>
    <t>רכיבי ההון לצורך חישוב יחס ההון</t>
  </si>
  <si>
    <t>רכישות והנפקות</t>
  </si>
  <si>
    <t>רמה 1</t>
  </si>
  <si>
    <t>רמה 2</t>
  </si>
  <si>
    <t>רמה 3</t>
  </si>
  <si>
    <t>שאינו צובר הכנסות ריבית</t>
  </si>
  <si>
    <t>שהבנק ישלם שעור ריבית קבוע SWAPS :מזה*</t>
  </si>
  <si>
    <t>שווי הוגן</t>
  </si>
  <si>
    <t>שווי הוגן לסוף השנה</t>
  </si>
  <si>
    <t>שווי הוגן לתחילת השנה</t>
  </si>
  <si>
    <t>שווי הוגן נטו מתואם</t>
  </si>
  <si>
    <t>שווי הוגן נטו של מכשירים פיננסיים</t>
  </si>
  <si>
    <t>שינוי במהלך התקופה</t>
  </si>
  <si>
    <t>שינוי בתנאים ללוויים בקשיים פיננסיים</t>
  </si>
  <si>
    <t>שינוי בתנאים ללוויים שלא היו קשיים פיננסיים:</t>
  </si>
  <si>
    <t>שינוי לעומת תקופה מקבילה בשנה קודמת</t>
  </si>
  <si>
    <t>שינוי נטו</t>
  </si>
  <si>
    <t>שינוי נטו במהלך השנה</t>
  </si>
  <si>
    <t>שינוי נטו במהלך התקופה</t>
  </si>
  <si>
    <t>שינויים מקבילים</t>
  </si>
  <si>
    <t>שיעבוד משני או ללא שיעבוד</t>
  </si>
  <si>
    <t>שיעבוד ראשון</t>
  </si>
  <si>
    <t>שיעור אשראי בעייתי מיתרת אשראי לציבור</t>
  </si>
  <si>
    <t>שיעור אשראי לציבור לא צובר או בפיגור90 יום או יותר מתוך אשראי לציבור</t>
  </si>
  <si>
    <t>שיעור אשראי שאינו בדירוג ביצוע אשראי מיתרת אשראי לציבור</t>
  </si>
  <si>
    <t>שיעור אשראי שאינו צובר או בפיגור 90 ימים או יותר מיתרת האשראי לציבור</t>
  </si>
  <si>
    <t>שיעור אשראי שאינו צובר מיתרת האשראי לציבור</t>
  </si>
  <si>
    <t>שיעור ההפרשה להפסדי אשראי מהמחיקות החשבונאיות נטו</t>
  </si>
  <si>
    <t>שיעור ההפרשה להפסדי אשראי מיתרת האשראי לציבור</t>
  </si>
  <si>
    <t>שיעור ההפרשה להפסדי אשראי מיתרת האשראי לציבור שאינו צובר</t>
  </si>
  <si>
    <t>שיעור ההפרשה להפסדי אשראי, מיתרת אשראי לציבור שאינו צובר או בפיגור של 90 ימים או יותר</t>
  </si>
  <si>
    <t>שיעור הוצאה</t>
  </si>
  <si>
    <t>שיעור הוצאות בגין הפסדי אשראי מהיתרה ההממוצעת של האשראי לציבור</t>
  </si>
  <si>
    <t>שיעור הכנסה (הוצאה)</t>
  </si>
  <si>
    <t>שיעור המחיקות החשבונאיות נטו מהיתרה הממוצעת של אשראי לציבור</t>
  </si>
  <si>
    <t>שיעור המימון עד 60%</t>
  </si>
  <si>
    <t>שיעור הפרשה להפסדי אשראי מתוך אשראי לציבור</t>
  </si>
  <si>
    <t>שיעור מחיקות חשבונאיות מתוך אשראי ממוצע לציבור</t>
  </si>
  <si>
    <t>שיעור תשואה אפקטיבי</t>
  </si>
  <si>
    <t>שיעור תשואה פנימי</t>
  </si>
  <si>
    <t>שירותים פיננסיים</t>
  </si>
  <si>
    <t>של אחרים בישראל</t>
  </si>
  <si>
    <t>של אחרים זרים</t>
  </si>
  <si>
    <t>של חברות האם או בשליטתן</t>
  </si>
  <si>
    <t>של חברות כלולות</t>
  </si>
  <si>
    <t>של חברות מאוחדות</t>
  </si>
  <si>
    <t>של מוסדות פיננסיים בישראל</t>
  </si>
  <si>
    <t>של מוסדות פיננסיים זרים</t>
  </si>
  <si>
    <t>של ממשלות זרות</t>
  </si>
  <si>
    <t>של ממשלת ישראל</t>
  </si>
  <si>
    <t>שנבדקו על בסיס פרטני</t>
  </si>
  <si>
    <t>שנבדקו על בסיס קבוצתי</t>
  </si>
  <si>
    <t>שנה או יותר</t>
  </si>
  <si>
    <t>שנה קודמת</t>
  </si>
  <si>
    <t>שקל מדד</t>
  </si>
  <si>
    <t>שרותים פיננסיים</t>
  </si>
  <si>
    <t>תאגידים</t>
  </si>
  <si>
    <t>תאריך   דיווח</t>
  </si>
  <si>
    <t>תיק נכסים פיננסי</t>
  </si>
  <si>
    <t>תכניות פנסיה להטבה מוגדרת</t>
  </si>
  <si>
    <t>תנועה באשראי לציבור לא צובר</t>
  </si>
  <si>
    <t>תעשיה</t>
  </si>
  <si>
    <t>תקבולים ע"ח מניות והתחייבויות המירות</t>
  </si>
  <si>
    <t>תקבולים ע"ח מניות והתחייבויות צמיתות</t>
  </si>
  <si>
    <t>תקופה מדווחת</t>
  </si>
  <si>
    <t>תקינים</t>
  </si>
  <si>
    <t>תרומות</t>
  </si>
  <si>
    <t>תרחישי ריבית נוספים לפי הוראות ניהול בנקאי תקין</t>
  </si>
  <si>
    <t>תשואה חזויה על נכסי התכנית</t>
  </si>
  <si>
    <t>תשואה להון עצמי</t>
  </si>
  <si>
    <t>תשואה לנכסים ממוצעים</t>
  </si>
  <si>
    <t>תשואה נטו על נכסים נושאי ריבית</t>
  </si>
  <si>
    <t>₪ ב. פיקדונות הציבור לפי גודל תקרת הפיקדון במיליוני</t>
  </si>
  <si>
    <t>₪ מעל 1 ועד 10 מיליון</t>
  </si>
  <si>
    <t>₪ מעל 10 ועד 100 מיליון</t>
  </si>
  <si>
    <t>₪ מעל 100 ועד 500 מיליון</t>
  </si>
  <si>
    <t>₪ מעל 500 מיליון</t>
  </si>
  <si>
    <t>₪ עד 1 מיליון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</si>
</sst>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7">
    <font>
      <sz val="10"/>
      <name val="Arial"/>
    </font>
    <font>
      <sz val="10"/>
      <color rgb="FFFFFFFF"/>
      <name val="Arial Unicode MS"/>
    </font>
    <font>
      <sz val="10"/>
      <color rgb="FF000000"/>
      <name val="Arial"/>
    </font>
    <font>
      <b/>
      <sz val="10"/>
      <color rgb="FF000000"/>
      <name val="Arial Unicode MS"/>
    </font>
    <font>
      <sz val="10"/>
      <color rgb="FF000080"/>
      <name val="Arial Unicode MS"/>
    </font>
    <font>
      <sz val="10"/>
      <color rgb="FF000000"/>
      <name val="Arial Unicode MS"/>
    </font>
    <font>
      <b/>
      <u/>
      <sz val="13"/>
      <color rgb="FF000080"/>
      <name val="Arial Unicode MS"/>
    </font>
  </fonts>
  <fills count="5">
    <fill>
      <patternFill patternType="none"/>
    </fill>
    <fill>
      <patternFill patternType="gray125"/>
    </fill>
    <fill>
      <patternFill patternType="solid">
        <fgColor rgb="FFCCCCFF"/>
      </patternFill>
    </fill>
    <fill>
      <patternFill patternType="solid">
        <fgColor rgb="FFFFFFCC"/>
      </patternFill>
    </fill>
    <fill>
      <patternFill patternType="solid">
        <fgColor rgb="FF000000"/>
      </patternFill>
    </fill>
  </fills>
  <borders count="16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FFFFFF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5" fillId="2" borderId="3" xfId="0" applyFont="1" applyFill="1" applyBorder="1" applyAlignment="1">
      <alignment horizontal="right" vertical="center"/>
    </xf>
    <xf numFmtId="0" fontId="4" fillId="3" borderId="6" xfId="0" applyFont="1" applyFill="1" applyBorder="1" applyAlignment="1">
      <alignment horizontal="left" vertical="center" wrapText="1"/>
    </xf>
    <xf numFmtId="4" fontId="5" fillId="4" borderId="7" xfId="0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horizontal="left" vertical="center" wrapText="1"/>
    </xf>
    <xf numFmtId="0" fontId="5" fillId="2" borderId="8" xfId="0" applyFont="1" applyFill="1" applyBorder="1" applyAlignment="1">
      <alignment horizontal="right" vertical="center"/>
    </xf>
    <xf numFmtId="0" fontId="4" fillId="3" borderId="9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center" wrapText="1"/>
    </xf>
    <xf numFmtId="14" fontId="5" fillId="2" borderId="12" xfId="0" applyNumberFormat="1" applyFont="1" applyFill="1" applyBorder="1" applyAlignment="1">
      <alignment horizontal="right" vertical="center"/>
    </xf>
    <xf numFmtId="0" fontId="5" fillId="2" borderId="12" xfId="0" applyFont="1" applyFill="1" applyBorder="1" applyAlignment="1">
      <alignment horizontal="right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left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164" fontId="5" fillId="4" borderId="9" xfId="0" applyNumberFormat="1" applyFont="1" applyFill="1" applyBorder="1" applyAlignment="1">
      <alignment horizontal="right" vertical="center"/>
    </xf>
    <xf numFmtId="164" fontId="5" fillId="0" borderId="7" xfId="0" applyNumberFormat="1" applyFont="1" applyBorder="1" applyAlignment="1">
      <alignment horizontal="right" vertical="center"/>
    </xf>
    <xf numFmtId="4" fontId="5" fillId="4" borderId="9" xfId="0" applyNumberFormat="1" applyFont="1" applyFill="1" applyBorder="1" applyAlignment="1">
      <alignment horizontal="right" vertical="center"/>
    </xf>
    <xf numFmtId="4" fontId="5" fillId="0" borderId="7" xfId="0" applyNumberFormat="1" applyFont="1" applyBorder="1" applyAlignment="1">
      <alignment horizontal="right" vertical="center"/>
    </xf>
    <xf numFmtId="164" fontId="5" fillId="0" borderId="9" xfId="0" applyNumberFormat="1" applyFont="1" applyBorder="1" applyAlignment="1">
      <alignment horizontal="right" vertical="center"/>
    </xf>
    <xf numFmtId="164" fontId="5" fillId="4" borderId="7" xfId="0" applyNumberFormat="1" applyFont="1" applyFill="1" applyBorder="1" applyAlignment="1">
      <alignment horizontal="right" vertical="center"/>
    </xf>
    <xf numFmtId="4" fontId="5" fillId="0" borderId="9" xfId="0" applyNumberFormat="1" applyFont="1" applyBorder="1" applyAlignment="1">
      <alignment horizontal="right" vertical="center"/>
    </xf>
    <xf numFmtId="0" fontId="2" fillId="4" borderId="0" xfId="0" applyFont="1" applyFill="1" applyBorder="1" applyAlignment="1">
      <alignment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5" fillId="4" borderId="9" xfId="0" applyNumberFormat="1" applyFont="1" applyFill="1" applyBorder="1" applyAlignment="1">
      <alignment horizontal="right" vertical="center"/>
    </xf>
    <xf numFmtId="3" fontId="5" fillId="0" borderId="7" xfId="0" applyNumberFormat="1" applyFont="1" applyBorder="1" applyAlignment="1">
      <alignment horizontal="right" vertical="center"/>
    </xf>
    <xf numFmtId="3" fontId="5" fillId="4" borderId="7" xfId="0" applyNumberFormat="1" applyFont="1" applyFill="1" applyBorder="1" applyAlignment="1">
      <alignment horizontal="right" vertical="center"/>
    </xf>
    <xf numFmtId="0" fontId="4" fillId="3" borderId="9" xfId="0" applyFont="1" applyFill="1" applyBorder="1" applyAlignment="1">
      <alignment horizontal="right" vertical="center" wrapText="1"/>
    </xf>
    <xf numFmtId="0" fontId="2" fillId="0" borderId="11" xfId="0" applyFont="1" applyBorder="1" applyAlignment="1">
      <alignment vertical="center"/>
    </xf>
    <xf numFmtId="0" fontId="4" fillId="3" borderId="7" xfId="0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right" vertical="center"/>
    </xf>
    <xf numFmtId="0" fontId="6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right" vertical="center"/>
    </xf>
    <xf numFmtId="0" fontId="2" fillId="0" borderId="10" xfId="0" applyFont="1" applyBorder="1" applyAlignment="1">
      <alignment vertical="center"/>
    </xf>
    <xf numFmtId="0" fontId="4" fillId="3" borderId="7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4" fillId="3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I48"/>
  <sheetViews>
    <sheetView tabSelected="1" workbookViewId="0">
      <selection activeCell="F49" sqref="F49"/>
    </sheetView>
  </sheetViews>
  <sheetFormatPr defaultColWidth="11.42578125" defaultRowHeight="12.75"/>
  <cols>
    <col min="1" max="1" width="2.85546875" customWidth="1"/>
    <col min="2" max="2" width="25.140625" customWidth="1"/>
    <col min="3" max="3" width="39.5703125" customWidth="1"/>
    <col min="4" max="4" width="8" customWidth="1"/>
    <col min="5" max="9" width="21.5703125" customWidth="1"/>
  </cols>
  <sheetData>
    <row r="1" spans="1:9">
      <c r="A1" s="39" t="s">
        <v>654</v>
      </c>
      <c r="B1" s="38"/>
      <c r="C1" s="38"/>
      <c r="D1" s="2"/>
      <c r="E1" s="2"/>
      <c r="F1" s="2"/>
      <c r="G1" s="2"/>
      <c r="H1" s="2"/>
      <c r="I1" s="2"/>
    </row>
    <row r="2" spans="1:9">
      <c r="A2" s="39" t="s">
        <v>774</v>
      </c>
      <c r="B2" s="38"/>
      <c r="C2" s="38"/>
      <c r="D2" s="2"/>
      <c r="E2" s="2"/>
      <c r="F2" s="2"/>
      <c r="G2" s="2"/>
      <c r="H2" s="2"/>
      <c r="I2" s="2"/>
    </row>
    <row r="3" spans="1:9">
      <c r="A3" s="2"/>
      <c r="B3" s="2"/>
      <c r="C3" s="2"/>
      <c r="D3" s="2"/>
      <c r="E3" s="2"/>
      <c r="F3" s="2"/>
      <c r="G3" s="2"/>
      <c r="H3" s="2"/>
      <c r="I3" s="2"/>
    </row>
    <row r="4" spans="1:9">
      <c r="A4" s="40" t="s">
        <v>653</v>
      </c>
      <c r="B4" s="41"/>
      <c r="C4" s="7" t="s">
        <v>74</v>
      </c>
      <c r="D4" s="42" t="s">
        <v>705</v>
      </c>
      <c r="E4" s="42"/>
      <c r="F4" s="2"/>
      <c r="G4" s="2"/>
      <c r="H4" s="2"/>
      <c r="I4" s="2"/>
    </row>
    <row r="5" spans="1:9">
      <c r="A5" s="35" t="s">
        <v>1544</v>
      </c>
      <c r="B5" s="35"/>
      <c r="C5" s="10">
        <v>46112</v>
      </c>
      <c r="D5" s="2"/>
      <c r="E5" s="2"/>
      <c r="F5" s="2"/>
      <c r="G5" s="2"/>
      <c r="H5" s="2"/>
      <c r="I5" s="2"/>
    </row>
    <row r="6" spans="1:9">
      <c r="A6" s="35" t="s">
        <v>1263</v>
      </c>
      <c r="B6" s="35"/>
      <c r="C6" s="11" t="s">
        <v>407</v>
      </c>
      <c r="D6" s="2"/>
      <c r="E6" s="2"/>
      <c r="F6" s="2"/>
      <c r="G6" s="2"/>
      <c r="H6" s="2"/>
      <c r="I6" s="2"/>
    </row>
    <row r="7" spans="1:9">
      <c r="A7" s="3"/>
      <c r="B7" s="3"/>
      <c r="C7" s="12"/>
      <c r="D7" s="2"/>
      <c r="E7" s="2"/>
      <c r="F7" s="2"/>
      <c r="G7" s="2"/>
      <c r="H7" s="2"/>
      <c r="I7" s="2"/>
    </row>
    <row r="8" spans="1:9">
      <c r="A8" s="36" t="s">
        <v>1131</v>
      </c>
      <c r="B8" s="36"/>
      <c r="C8" s="13" t="str">
        <f>B11</f>
        <v>660-1</v>
      </c>
      <c r="D8" s="2"/>
      <c r="E8" s="2"/>
      <c r="F8" s="2"/>
      <c r="G8" s="2"/>
      <c r="H8" s="2"/>
      <c r="I8" s="2"/>
    </row>
    <row r="9" spans="1:9">
      <c r="A9" s="1" t="s">
        <v>92</v>
      </c>
      <c r="B9" s="2"/>
      <c r="C9" s="2"/>
      <c r="D9" s="2"/>
      <c r="E9" s="2"/>
      <c r="F9" s="2"/>
      <c r="G9" s="2"/>
      <c r="H9" s="2"/>
      <c r="I9" s="2"/>
    </row>
    <row r="10" spans="1:9">
      <c r="A10" s="2"/>
      <c r="B10" s="37" t="s">
        <v>108</v>
      </c>
      <c r="C10" s="38"/>
      <c r="D10" s="38"/>
      <c r="E10" s="38"/>
      <c r="F10" s="38"/>
      <c r="G10" s="38"/>
      <c r="H10" s="38"/>
      <c r="I10" s="38"/>
    </row>
    <row r="11" spans="1:9">
      <c r="A11" s="2"/>
      <c r="B11" s="6" t="s">
        <v>92</v>
      </c>
      <c r="C11" s="2"/>
      <c r="D11" s="2"/>
      <c r="E11" s="2"/>
      <c r="F11" s="2"/>
      <c r="G11" s="2"/>
      <c r="H11" s="2"/>
      <c r="I11" s="2"/>
    </row>
    <row r="12" spans="1:9" ht="25.5">
      <c r="A12" s="2"/>
      <c r="B12" s="2"/>
      <c r="C12" s="2"/>
      <c r="D12" s="2"/>
      <c r="E12" s="17" t="s">
        <v>1551</v>
      </c>
      <c r="F12" s="17" t="s">
        <v>1448</v>
      </c>
      <c r="G12" s="17" t="s">
        <v>1151</v>
      </c>
      <c r="H12" s="17" t="s">
        <v>1152</v>
      </c>
      <c r="I12" s="17" t="s">
        <v>1540</v>
      </c>
    </row>
    <row r="13" spans="1:9">
      <c r="A13" s="2"/>
      <c r="B13" s="2"/>
      <c r="C13" s="2"/>
      <c r="D13" s="2"/>
      <c r="E13" s="17" t="s">
        <v>651</v>
      </c>
      <c r="F13" s="17" t="s">
        <v>651</v>
      </c>
      <c r="G13" s="17" t="s">
        <v>651</v>
      </c>
      <c r="H13" s="17" t="s">
        <v>651</v>
      </c>
      <c r="I13" s="17" t="s">
        <v>1013</v>
      </c>
    </row>
    <row r="14" spans="1:9">
      <c r="A14" s="2"/>
      <c r="B14" s="2"/>
      <c r="C14" s="2"/>
      <c r="D14" s="2"/>
      <c r="E14" s="14" t="s">
        <v>29</v>
      </c>
      <c r="F14" s="14" t="s">
        <v>29</v>
      </c>
      <c r="G14" s="14" t="s">
        <v>44</v>
      </c>
      <c r="H14" s="14" t="s">
        <v>44</v>
      </c>
      <c r="I14" s="14" t="s">
        <v>44</v>
      </c>
    </row>
    <row r="15" spans="1:9">
      <c r="A15" s="2"/>
      <c r="B15" s="32" t="s">
        <v>1018</v>
      </c>
      <c r="C15" s="9" t="s">
        <v>1556</v>
      </c>
      <c r="D15" s="14" t="s">
        <v>29</v>
      </c>
      <c r="E15" s="19">
        <v>13.2</v>
      </c>
      <c r="F15" s="19">
        <v>15.7</v>
      </c>
      <c r="G15" s="19">
        <v>13.2</v>
      </c>
      <c r="H15" s="19">
        <v>15.7</v>
      </c>
      <c r="I15" s="19">
        <v>16.2</v>
      </c>
    </row>
    <row r="16" spans="1:9">
      <c r="A16" s="2"/>
      <c r="B16" s="33"/>
      <c r="C16" s="9" t="s">
        <v>1557</v>
      </c>
      <c r="D16" s="14" t="s">
        <v>44</v>
      </c>
      <c r="E16" s="19">
        <v>0.69</v>
      </c>
      <c r="F16" s="19">
        <v>0.84</v>
      </c>
      <c r="G16" s="19">
        <v>0.69</v>
      </c>
      <c r="H16" s="19">
        <v>0.84</v>
      </c>
      <c r="I16" s="19">
        <v>0.86</v>
      </c>
    </row>
    <row r="17" spans="1:9">
      <c r="A17" s="2"/>
      <c r="B17" s="33"/>
      <c r="C17" s="9" t="s">
        <v>921</v>
      </c>
      <c r="D17" s="14" t="s">
        <v>71</v>
      </c>
      <c r="E17" s="19">
        <v>10.82</v>
      </c>
      <c r="F17" s="19">
        <v>11.31</v>
      </c>
      <c r="G17" s="23"/>
      <c r="H17" s="23"/>
      <c r="I17" s="19">
        <v>11.1</v>
      </c>
    </row>
    <row r="18" spans="1:9">
      <c r="A18" s="2"/>
      <c r="B18" s="33"/>
      <c r="C18" s="9" t="s">
        <v>936</v>
      </c>
      <c r="D18" s="14" t="s">
        <v>83</v>
      </c>
      <c r="E18" s="19">
        <v>5.12</v>
      </c>
      <c r="F18" s="19">
        <v>5.22</v>
      </c>
      <c r="G18" s="23"/>
      <c r="H18" s="23"/>
      <c r="I18" s="19">
        <v>5.04</v>
      </c>
    </row>
    <row r="19" spans="1:9">
      <c r="A19" s="2"/>
      <c r="B19" s="33"/>
      <c r="C19" s="9" t="s">
        <v>932</v>
      </c>
      <c r="D19" s="14" t="s">
        <v>88</v>
      </c>
      <c r="E19" s="19">
        <v>129</v>
      </c>
      <c r="F19" s="19">
        <v>146</v>
      </c>
      <c r="G19" s="23"/>
      <c r="H19" s="23"/>
      <c r="I19" s="19">
        <v>129</v>
      </c>
    </row>
    <row r="20" spans="1:9">
      <c r="A20" s="2"/>
      <c r="B20" s="33"/>
      <c r="C20" s="9" t="s">
        <v>934</v>
      </c>
      <c r="D20" s="14" t="s">
        <v>89</v>
      </c>
      <c r="E20" s="19">
        <v>121.535455</v>
      </c>
      <c r="F20" s="19">
        <v>130.761933</v>
      </c>
      <c r="G20" s="23"/>
      <c r="H20" s="23"/>
      <c r="I20" s="19">
        <v>126.951114</v>
      </c>
    </row>
    <row r="21" spans="1:9">
      <c r="A21" s="2"/>
      <c r="B21" s="33"/>
      <c r="C21" s="9" t="s">
        <v>925</v>
      </c>
      <c r="D21" s="14" t="s">
        <v>298</v>
      </c>
      <c r="E21" s="19">
        <v>2.4</v>
      </c>
      <c r="F21" s="19">
        <v>2.6</v>
      </c>
      <c r="G21" s="19">
        <v>2.4</v>
      </c>
      <c r="H21" s="19">
        <v>2.6</v>
      </c>
      <c r="I21" s="19">
        <v>2.6</v>
      </c>
    </row>
    <row r="22" spans="1:9">
      <c r="A22" s="2"/>
      <c r="B22" s="33"/>
      <c r="C22" s="9" t="s">
        <v>929</v>
      </c>
      <c r="D22" s="14" t="s">
        <v>299</v>
      </c>
      <c r="E22" s="19">
        <v>49.393203999999997</v>
      </c>
      <c r="F22" s="19">
        <v>47.482013999999999</v>
      </c>
      <c r="G22" s="19">
        <v>49.393203999999997</v>
      </c>
      <c r="H22" s="19">
        <v>47.482013999999999</v>
      </c>
      <c r="I22" s="19">
        <v>46.084947</v>
      </c>
    </row>
    <row r="23" spans="1:9">
      <c r="A23" s="2"/>
      <c r="B23" s="34"/>
      <c r="C23" s="9" t="s">
        <v>1523</v>
      </c>
      <c r="D23" s="14" t="s">
        <v>300</v>
      </c>
      <c r="E23" s="19">
        <v>1.03</v>
      </c>
      <c r="F23" s="19">
        <v>1.22</v>
      </c>
      <c r="G23" s="23"/>
      <c r="H23" s="23"/>
      <c r="I23" s="19">
        <v>1.1100000000000001</v>
      </c>
    </row>
    <row r="24" spans="1:9" ht="25.5">
      <c r="A24" s="2"/>
      <c r="B24" s="34" t="s">
        <v>1017</v>
      </c>
      <c r="C24" s="9" t="s">
        <v>1510</v>
      </c>
      <c r="D24" s="14" t="s">
        <v>32</v>
      </c>
      <c r="E24" s="19">
        <v>0.42</v>
      </c>
      <c r="F24" s="19">
        <v>0.46</v>
      </c>
      <c r="G24" s="23"/>
      <c r="H24" s="23"/>
      <c r="I24" s="19">
        <v>0.46</v>
      </c>
    </row>
    <row r="25" spans="1:9" ht="25.5">
      <c r="A25" s="2"/>
      <c r="B25" s="34"/>
      <c r="C25" s="9" t="s">
        <v>1524</v>
      </c>
      <c r="D25" s="14" t="s">
        <v>34</v>
      </c>
      <c r="E25" s="19">
        <v>7.0000000000000007E-2</v>
      </c>
      <c r="F25" s="19">
        <v>-0.05</v>
      </c>
      <c r="G25" s="19">
        <v>7.0000000000000007E-2</v>
      </c>
      <c r="H25" s="19">
        <v>-0.05</v>
      </c>
      <c r="I25" s="19">
        <v>-0.01</v>
      </c>
    </row>
    <row r="26" spans="1:9">
      <c r="A26" s="2"/>
      <c r="B26" s="32" t="s">
        <v>1209</v>
      </c>
      <c r="C26" s="9" t="s">
        <v>1470</v>
      </c>
      <c r="D26" s="14" t="s">
        <v>35</v>
      </c>
      <c r="E26" s="21">
        <v>480000</v>
      </c>
      <c r="F26" s="21">
        <v>530000</v>
      </c>
      <c r="G26" s="21">
        <v>480000</v>
      </c>
      <c r="H26" s="21">
        <v>530000</v>
      </c>
      <c r="I26" s="21">
        <v>2260000</v>
      </c>
    </row>
    <row r="27" spans="1:9">
      <c r="A27" s="2"/>
      <c r="B27" s="33"/>
      <c r="C27" s="9" t="s">
        <v>749</v>
      </c>
      <c r="D27" s="14" t="s">
        <v>37</v>
      </c>
      <c r="E27" s="21">
        <v>1090000</v>
      </c>
      <c r="F27" s="21">
        <v>1154000</v>
      </c>
      <c r="G27" s="21">
        <v>1090000</v>
      </c>
      <c r="H27" s="21">
        <v>1154000</v>
      </c>
      <c r="I27" s="21">
        <v>4822000</v>
      </c>
    </row>
    <row r="28" spans="1:9">
      <c r="A28" s="2"/>
      <c r="B28" s="33"/>
      <c r="C28" s="9" t="s">
        <v>724</v>
      </c>
      <c r="D28" s="14" t="s">
        <v>38</v>
      </c>
      <c r="E28" s="21">
        <v>0</v>
      </c>
      <c r="F28" s="21">
        <v>-11000</v>
      </c>
      <c r="G28" s="21">
        <v>0</v>
      </c>
      <c r="H28" s="21">
        <v>-11000</v>
      </c>
      <c r="I28" s="21">
        <v>19000</v>
      </c>
    </row>
    <row r="29" spans="1:9">
      <c r="A29" s="2"/>
      <c r="B29" s="33"/>
      <c r="C29" s="9" t="s">
        <v>1337</v>
      </c>
      <c r="D29" s="14" t="s">
        <v>39</v>
      </c>
      <c r="E29" s="21">
        <v>558000</v>
      </c>
      <c r="F29" s="21">
        <v>514000</v>
      </c>
      <c r="G29" s="21">
        <v>558000</v>
      </c>
      <c r="H29" s="21">
        <v>514000</v>
      </c>
      <c r="I29" s="21">
        <v>2100000</v>
      </c>
    </row>
    <row r="30" spans="1:9">
      <c r="A30" s="2"/>
      <c r="B30" s="33"/>
      <c r="C30" s="9" t="s">
        <v>1392</v>
      </c>
      <c r="D30" s="14" t="s">
        <v>40</v>
      </c>
      <c r="E30" s="21">
        <v>464000</v>
      </c>
      <c r="F30" s="21">
        <v>425000</v>
      </c>
      <c r="G30" s="21">
        <v>464000</v>
      </c>
      <c r="H30" s="21">
        <v>425000</v>
      </c>
      <c r="I30" s="21">
        <v>1777000</v>
      </c>
    </row>
    <row r="31" spans="1:9">
      <c r="A31" s="2"/>
      <c r="B31" s="33"/>
      <c r="C31" s="9" t="s">
        <v>728</v>
      </c>
      <c r="D31" s="14" t="s">
        <v>41</v>
      </c>
      <c r="E31" s="21">
        <v>814000</v>
      </c>
      <c r="F31" s="21">
        <v>792000</v>
      </c>
      <c r="G31" s="21">
        <v>814000</v>
      </c>
      <c r="H31" s="21">
        <v>792000</v>
      </c>
      <c r="I31" s="21">
        <v>3190000</v>
      </c>
    </row>
    <row r="32" spans="1:9">
      <c r="A32" s="2"/>
      <c r="B32" s="34"/>
      <c r="C32" s="9" t="s">
        <v>1159</v>
      </c>
      <c r="D32" s="14" t="s">
        <v>42</v>
      </c>
      <c r="E32" s="21">
        <v>437000</v>
      </c>
      <c r="F32" s="21">
        <v>453000</v>
      </c>
      <c r="G32" s="21">
        <v>437000</v>
      </c>
      <c r="H32" s="21">
        <v>453000</v>
      </c>
      <c r="I32" s="21">
        <v>1769000</v>
      </c>
    </row>
    <row r="33" spans="1:9">
      <c r="A33" s="2"/>
      <c r="B33" s="34" t="s">
        <v>1471</v>
      </c>
      <c r="C33" s="9" t="s">
        <v>1455</v>
      </c>
      <c r="D33" s="14" t="s">
        <v>43</v>
      </c>
      <c r="E33" s="21">
        <v>4.78</v>
      </c>
      <c r="F33" s="21">
        <v>5.28</v>
      </c>
      <c r="G33" s="21">
        <v>4.78</v>
      </c>
      <c r="H33" s="21">
        <v>5.28</v>
      </c>
      <c r="I33" s="21">
        <v>22.53</v>
      </c>
    </row>
    <row r="34" spans="1:9">
      <c r="A34" s="2"/>
      <c r="B34" s="34"/>
      <c r="C34" s="9" t="s">
        <v>1465</v>
      </c>
      <c r="D34" s="14" t="s">
        <v>45</v>
      </c>
      <c r="E34" s="21">
        <v>4.78</v>
      </c>
      <c r="F34" s="21">
        <v>5.28</v>
      </c>
      <c r="G34" s="21">
        <v>4.78</v>
      </c>
      <c r="H34" s="21">
        <v>5.28</v>
      </c>
      <c r="I34" s="21">
        <v>22.52</v>
      </c>
    </row>
    <row r="35" spans="1:9">
      <c r="A35" s="2"/>
      <c r="B35" s="32" t="s">
        <v>1208</v>
      </c>
      <c r="C35" s="9" t="s">
        <v>1345</v>
      </c>
      <c r="D35" s="14" t="s">
        <v>61</v>
      </c>
      <c r="E35" s="21">
        <v>272602000</v>
      </c>
      <c r="F35" s="21">
        <v>253748000</v>
      </c>
      <c r="G35" s="5"/>
      <c r="H35" s="5"/>
      <c r="I35" s="21">
        <v>277833000</v>
      </c>
    </row>
    <row r="36" spans="1:9">
      <c r="A36" s="2"/>
      <c r="B36" s="33"/>
      <c r="C36" s="9" t="s">
        <v>1084</v>
      </c>
      <c r="D36" s="14" t="s">
        <v>63</v>
      </c>
      <c r="E36" s="21">
        <v>70439000</v>
      </c>
      <c r="F36" s="21">
        <v>77342000</v>
      </c>
      <c r="G36" s="5"/>
      <c r="H36" s="5"/>
      <c r="I36" s="21">
        <v>83776000</v>
      </c>
    </row>
    <row r="37" spans="1:9">
      <c r="A37" s="2"/>
      <c r="B37" s="33"/>
      <c r="C37" s="9" t="s">
        <v>1169</v>
      </c>
      <c r="D37" s="14" t="s">
        <v>64</v>
      </c>
      <c r="E37" s="21">
        <v>39211000</v>
      </c>
      <c r="F37" s="21">
        <v>35946000</v>
      </c>
      <c r="G37" s="5"/>
      <c r="H37" s="5"/>
      <c r="I37" s="21">
        <v>38266000</v>
      </c>
    </row>
    <row r="38" spans="1:9">
      <c r="A38" s="2"/>
      <c r="B38" s="33"/>
      <c r="C38" s="9" t="s">
        <v>615</v>
      </c>
      <c r="D38" s="14" t="s">
        <v>65</v>
      </c>
      <c r="E38" s="21">
        <v>153482000</v>
      </c>
      <c r="F38" s="21">
        <v>132026000</v>
      </c>
      <c r="G38" s="5"/>
      <c r="H38" s="5"/>
      <c r="I38" s="21">
        <v>146374000</v>
      </c>
    </row>
    <row r="39" spans="1:9">
      <c r="A39" s="2"/>
      <c r="B39" s="33"/>
      <c r="C39" s="9" t="s">
        <v>1338</v>
      </c>
      <c r="D39" s="14" t="s">
        <v>66</v>
      </c>
      <c r="E39" s="21">
        <v>257531000</v>
      </c>
      <c r="F39" s="21">
        <v>239296000</v>
      </c>
      <c r="G39" s="5"/>
      <c r="H39" s="5"/>
      <c r="I39" s="21">
        <v>262634000</v>
      </c>
    </row>
    <row r="40" spans="1:9">
      <c r="A40" s="2"/>
      <c r="B40" s="33"/>
      <c r="C40" s="9" t="s">
        <v>1411</v>
      </c>
      <c r="D40" s="14" t="s">
        <v>67</v>
      </c>
      <c r="E40" s="21">
        <v>231580000</v>
      </c>
      <c r="F40" s="21">
        <v>221051000</v>
      </c>
      <c r="G40" s="5"/>
      <c r="H40" s="5"/>
      <c r="I40" s="21">
        <v>238509000</v>
      </c>
    </row>
    <row r="41" spans="1:9">
      <c r="A41" s="2"/>
      <c r="B41" s="33"/>
      <c r="C41" s="9" t="s">
        <v>1414</v>
      </c>
      <c r="D41" s="14" t="s">
        <v>68</v>
      </c>
      <c r="E41" s="21">
        <v>1544000</v>
      </c>
      <c r="F41" s="21">
        <v>1637000</v>
      </c>
      <c r="G41" s="5"/>
      <c r="H41" s="5"/>
      <c r="I41" s="21">
        <v>1906000</v>
      </c>
    </row>
    <row r="42" spans="1:9">
      <c r="A42" s="2"/>
      <c r="B42" s="33"/>
      <c r="C42" s="9" t="s">
        <v>577</v>
      </c>
      <c r="D42" s="14" t="s">
        <v>69</v>
      </c>
      <c r="E42" s="21">
        <v>9623000</v>
      </c>
      <c r="F42" s="21">
        <v>4458000</v>
      </c>
      <c r="G42" s="5"/>
      <c r="H42" s="5"/>
      <c r="I42" s="21">
        <v>6791000</v>
      </c>
    </row>
    <row r="43" spans="1:9">
      <c r="A43" s="2"/>
      <c r="B43" s="34"/>
      <c r="C43" s="9" t="s">
        <v>714</v>
      </c>
      <c r="D43" s="14" t="s">
        <v>70</v>
      </c>
      <c r="E43" s="21">
        <v>14465000</v>
      </c>
      <c r="F43" s="21">
        <v>13773000</v>
      </c>
      <c r="G43" s="5"/>
      <c r="H43" s="5"/>
      <c r="I43" s="21">
        <v>14614000</v>
      </c>
    </row>
    <row r="44" spans="1:9">
      <c r="A44" s="2"/>
      <c r="B44" s="9" t="s">
        <v>1206</v>
      </c>
      <c r="C44" s="9" t="s">
        <v>1095</v>
      </c>
      <c r="D44" s="14" t="s">
        <v>72</v>
      </c>
      <c r="E44" s="21">
        <v>24230</v>
      </c>
      <c r="F44" s="21">
        <v>18720</v>
      </c>
      <c r="G44" s="5"/>
      <c r="H44" s="5"/>
      <c r="I44" s="21">
        <v>25050</v>
      </c>
    </row>
    <row r="45" spans="1:9">
      <c r="A45" s="2"/>
      <c r="B45" s="9"/>
      <c r="C45" s="9" t="s">
        <v>696</v>
      </c>
      <c r="D45" s="14" t="s">
        <v>73</v>
      </c>
      <c r="E45" s="21">
        <v>510</v>
      </c>
      <c r="F45" s="21">
        <v>227</v>
      </c>
      <c r="G45" s="21">
        <v>510</v>
      </c>
      <c r="H45" s="21">
        <v>227</v>
      </c>
      <c r="I45" s="21">
        <v>1191</v>
      </c>
    </row>
    <row r="46" spans="1:9">
      <c r="A46" s="2"/>
      <c r="B46" s="9"/>
      <c r="C46" s="9" t="s">
        <v>1132</v>
      </c>
      <c r="D46" s="14" t="s">
        <v>75</v>
      </c>
      <c r="E46" s="19"/>
      <c r="F46" s="19"/>
      <c r="G46" s="19"/>
      <c r="H46" s="19"/>
      <c r="I46" s="19">
        <v>3515</v>
      </c>
    </row>
    <row r="47" spans="1:9">
      <c r="A47" s="2"/>
      <c r="B47" s="9"/>
      <c r="C47" s="9" t="s">
        <v>926</v>
      </c>
      <c r="D47" s="14" t="s">
        <v>76</v>
      </c>
      <c r="E47" s="19">
        <v>1.6</v>
      </c>
      <c r="F47" s="19">
        <v>1.8</v>
      </c>
      <c r="G47" s="19">
        <v>1.6</v>
      </c>
      <c r="H47" s="19">
        <v>1.8</v>
      </c>
      <c r="I47" s="19">
        <v>1.8</v>
      </c>
    </row>
    <row r="48" spans="1:9">
      <c r="A48" s="2"/>
      <c r="B48" s="8"/>
      <c r="C48" s="8" t="s">
        <v>937</v>
      </c>
      <c r="D48" s="16" t="s">
        <v>77</v>
      </c>
      <c r="E48" s="22">
        <v>0.7</v>
      </c>
      <c r="F48" s="22">
        <v>0.7</v>
      </c>
      <c r="G48" s="22">
        <v>0.7</v>
      </c>
      <c r="H48" s="22">
        <v>0.7</v>
      </c>
      <c r="I48" s="22">
        <v>0.7</v>
      </c>
    </row>
  </sheetData>
  <mergeCells count="13">
    <mergeCell ref="A1:C1"/>
    <mergeCell ref="A2:C2"/>
    <mergeCell ref="A4:B4"/>
    <mergeCell ref="D4:E4"/>
    <mergeCell ref="A5:B5"/>
    <mergeCell ref="B26:B32"/>
    <mergeCell ref="B33:B34"/>
    <mergeCell ref="B35:B43"/>
    <mergeCell ref="A6:B6"/>
    <mergeCell ref="A8:B8"/>
    <mergeCell ref="B10:I10"/>
    <mergeCell ref="B15:B23"/>
    <mergeCell ref="B24:B25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'@lists'!$A$2</xm:f>
          </x14:formula1>
          <xm:sqref>A9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I29"/>
  <sheetViews>
    <sheetView workbookViewId="0">
      <selection sqref="A1:C1"/>
    </sheetView>
  </sheetViews>
  <sheetFormatPr defaultColWidth="11.42578125" defaultRowHeight="12.75"/>
  <cols>
    <col min="1" max="1" width="2.85546875" customWidth="1"/>
    <col min="2" max="2" width="25.140625" customWidth="1"/>
    <col min="3" max="3" width="43.7109375" customWidth="1"/>
    <col min="4" max="4" width="8" customWidth="1"/>
    <col min="5" max="9" width="21.5703125" customWidth="1"/>
  </cols>
  <sheetData>
    <row r="1" spans="1:9">
      <c r="A1" s="39" t="s">
        <v>654</v>
      </c>
      <c r="B1" s="38"/>
      <c r="C1" s="38"/>
      <c r="D1" s="2"/>
      <c r="E1" s="2"/>
      <c r="F1" s="2"/>
      <c r="G1" s="2"/>
      <c r="H1" s="2"/>
      <c r="I1" s="2"/>
    </row>
    <row r="2" spans="1:9">
      <c r="A2" s="39" t="s">
        <v>774</v>
      </c>
      <c r="B2" s="38"/>
      <c r="C2" s="38"/>
      <c r="D2" s="2"/>
      <c r="E2" s="2"/>
      <c r="F2" s="2"/>
      <c r="G2" s="2"/>
      <c r="H2" s="2"/>
      <c r="I2" s="2"/>
    </row>
    <row r="3" spans="1:9">
      <c r="A3" s="2"/>
      <c r="B3" s="2"/>
      <c r="C3" s="2"/>
      <c r="D3" s="2"/>
      <c r="E3" s="2"/>
      <c r="F3" s="2"/>
      <c r="G3" s="2"/>
      <c r="H3" s="2"/>
      <c r="I3" s="2"/>
    </row>
    <row r="4" spans="1:9">
      <c r="A4" s="40" t="s">
        <v>653</v>
      </c>
      <c r="B4" s="41"/>
      <c r="C4" s="7" t="s">
        <v>74</v>
      </c>
      <c r="D4" s="42" t="s">
        <v>705</v>
      </c>
      <c r="E4" s="42"/>
      <c r="F4" s="2"/>
      <c r="G4" s="2"/>
      <c r="H4" s="2"/>
      <c r="I4" s="2"/>
    </row>
    <row r="5" spans="1:9">
      <c r="A5" s="35" t="s">
        <v>1544</v>
      </c>
      <c r="B5" s="35"/>
      <c r="C5" s="10">
        <v>46112</v>
      </c>
      <c r="D5" s="2"/>
      <c r="E5" s="2"/>
      <c r="F5" s="2"/>
      <c r="G5" s="2"/>
      <c r="H5" s="2"/>
      <c r="I5" s="2"/>
    </row>
    <row r="6" spans="1:9">
      <c r="A6" s="35" t="s">
        <v>1263</v>
      </c>
      <c r="B6" s="35"/>
      <c r="C6" s="11" t="s">
        <v>407</v>
      </c>
      <c r="D6" s="2"/>
      <c r="E6" s="2"/>
      <c r="F6" s="2"/>
      <c r="G6" s="2"/>
      <c r="H6" s="2"/>
      <c r="I6" s="2"/>
    </row>
    <row r="7" spans="1:9">
      <c r="A7" s="3"/>
      <c r="B7" s="3"/>
      <c r="C7" s="12"/>
      <c r="D7" s="2"/>
      <c r="E7" s="2"/>
      <c r="F7" s="2"/>
      <c r="G7" s="2"/>
      <c r="H7" s="2"/>
      <c r="I7" s="2"/>
    </row>
    <row r="8" spans="1:9">
      <c r="A8" s="36" t="s">
        <v>1131</v>
      </c>
      <c r="B8" s="36"/>
      <c r="C8" s="13" t="str">
        <f>B11</f>
        <v>660-12</v>
      </c>
      <c r="D8" s="2"/>
      <c r="E8" s="2"/>
      <c r="F8" s="2"/>
      <c r="G8" s="2"/>
      <c r="H8" s="2"/>
      <c r="I8" s="2"/>
    </row>
    <row r="9" spans="1:9">
      <c r="A9" s="1" t="s">
        <v>96</v>
      </c>
      <c r="B9" s="2"/>
      <c r="C9" s="2"/>
      <c r="D9" s="2"/>
      <c r="E9" s="2"/>
      <c r="F9" s="2"/>
      <c r="G9" s="2"/>
      <c r="H9" s="2"/>
      <c r="I9" s="2"/>
    </row>
    <row r="10" spans="1:9">
      <c r="A10" s="2"/>
      <c r="B10" s="37" t="s">
        <v>97</v>
      </c>
      <c r="C10" s="38"/>
      <c r="D10" s="38"/>
      <c r="E10" s="38"/>
      <c r="F10" s="38"/>
      <c r="G10" s="38"/>
      <c r="H10" s="38"/>
      <c r="I10" s="38"/>
    </row>
    <row r="11" spans="1:9">
      <c r="A11" s="2"/>
      <c r="B11" s="6" t="s">
        <v>96</v>
      </c>
      <c r="C11" s="2"/>
      <c r="D11" s="2"/>
      <c r="E11" s="2"/>
      <c r="F11" s="2"/>
      <c r="G11" s="2"/>
      <c r="H11" s="2"/>
      <c r="I11" s="2"/>
    </row>
    <row r="12" spans="1:9" ht="25.5">
      <c r="A12" s="2"/>
      <c r="B12" s="2"/>
      <c r="C12" s="2"/>
      <c r="D12" s="2"/>
      <c r="E12" s="17" t="s">
        <v>1551</v>
      </c>
      <c r="F12" s="17" t="s">
        <v>1448</v>
      </c>
      <c r="G12" s="17" t="s">
        <v>1151</v>
      </c>
      <c r="H12" s="17" t="s">
        <v>1152</v>
      </c>
      <c r="I12" s="17" t="s">
        <v>1540</v>
      </c>
    </row>
    <row r="13" spans="1:9">
      <c r="A13" s="2"/>
      <c r="B13" s="2"/>
      <c r="C13" s="2"/>
      <c r="D13" s="2"/>
      <c r="E13" s="17" t="s">
        <v>651</v>
      </c>
      <c r="F13" s="17" t="s">
        <v>651</v>
      </c>
      <c r="G13" s="17" t="s">
        <v>651</v>
      </c>
      <c r="H13" s="17" t="s">
        <v>651</v>
      </c>
      <c r="I13" s="17" t="s">
        <v>1013</v>
      </c>
    </row>
    <row r="14" spans="1:9">
      <c r="A14" s="2"/>
      <c r="B14" s="2"/>
      <c r="C14" s="2"/>
      <c r="D14" s="2"/>
      <c r="E14" s="14" t="s">
        <v>29</v>
      </c>
      <c r="F14" s="14" t="s">
        <v>29</v>
      </c>
      <c r="G14" s="14" t="s">
        <v>44</v>
      </c>
      <c r="H14" s="14" t="s">
        <v>44</v>
      </c>
      <c r="I14" s="14" t="s">
        <v>44</v>
      </c>
    </row>
    <row r="15" spans="1:9">
      <c r="A15" s="2"/>
      <c r="B15" s="32" t="s">
        <v>1468</v>
      </c>
      <c r="C15" s="9" t="s">
        <v>1002</v>
      </c>
      <c r="D15" s="14" t="s">
        <v>29</v>
      </c>
      <c r="E15" s="21">
        <v>503000</v>
      </c>
      <c r="F15" s="21">
        <v>555000</v>
      </c>
      <c r="G15" s="21">
        <v>503000</v>
      </c>
      <c r="H15" s="21">
        <v>555000</v>
      </c>
      <c r="I15" s="21">
        <v>2362000</v>
      </c>
    </row>
    <row r="16" spans="1:9">
      <c r="A16" s="2"/>
      <c r="B16" s="33"/>
      <c r="C16" s="9" t="s">
        <v>762</v>
      </c>
      <c r="D16" s="14" t="s">
        <v>44</v>
      </c>
      <c r="E16" s="21">
        <v>-23000</v>
      </c>
      <c r="F16" s="21">
        <v>-25000</v>
      </c>
      <c r="G16" s="21">
        <v>-23000</v>
      </c>
      <c r="H16" s="21">
        <v>-25000</v>
      </c>
      <c r="I16" s="21">
        <v>-102000</v>
      </c>
    </row>
    <row r="17" spans="1:9">
      <c r="A17" s="2"/>
      <c r="B17" s="34"/>
      <c r="C17" s="9" t="s">
        <v>763</v>
      </c>
      <c r="D17" s="14" t="s">
        <v>71</v>
      </c>
      <c r="E17" s="21">
        <v>480000</v>
      </c>
      <c r="F17" s="21">
        <v>530000</v>
      </c>
      <c r="G17" s="21">
        <v>480000</v>
      </c>
      <c r="H17" s="21">
        <v>530000</v>
      </c>
      <c r="I17" s="21">
        <v>2260000</v>
      </c>
    </row>
    <row r="18" spans="1:9">
      <c r="A18" s="2"/>
      <c r="B18" s="32" t="s">
        <v>1453</v>
      </c>
      <c r="C18" s="9" t="s">
        <v>830</v>
      </c>
      <c r="D18" s="14" t="s">
        <v>83</v>
      </c>
      <c r="E18" s="21">
        <v>-234000</v>
      </c>
      <c r="F18" s="21">
        <v>38000</v>
      </c>
      <c r="G18" s="21">
        <v>-234000</v>
      </c>
      <c r="H18" s="21">
        <v>38000</v>
      </c>
      <c r="I18" s="21">
        <v>281000</v>
      </c>
    </row>
    <row r="19" spans="1:9" ht="25.5">
      <c r="A19" s="2"/>
      <c r="B19" s="33"/>
      <c r="C19" s="9" t="s">
        <v>838</v>
      </c>
      <c r="D19" s="14" t="s">
        <v>88</v>
      </c>
      <c r="E19" s="21">
        <v>0</v>
      </c>
      <c r="F19" s="21">
        <v>0</v>
      </c>
      <c r="G19" s="21">
        <v>0</v>
      </c>
      <c r="H19" s="21">
        <v>0</v>
      </c>
      <c r="I19" s="21">
        <v>0</v>
      </c>
    </row>
    <row r="20" spans="1:9">
      <c r="A20" s="2"/>
      <c r="B20" s="33"/>
      <c r="C20" s="9" t="s">
        <v>842</v>
      </c>
      <c r="D20" s="14" t="s">
        <v>89</v>
      </c>
      <c r="E20" s="21">
        <v>37000</v>
      </c>
      <c r="F20" s="21">
        <v>26000</v>
      </c>
      <c r="G20" s="21">
        <v>37000</v>
      </c>
      <c r="H20" s="21">
        <v>26000</v>
      </c>
      <c r="I20" s="21">
        <v>-69000</v>
      </c>
    </row>
    <row r="21" spans="1:9">
      <c r="A21" s="2"/>
      <c r="B21" s="33"/>
      <c r="C21" s="9" t="s">
        <v>1472</v>
      </c>
      <c r="D21" s="14" t="s">
        <v>298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</row>
    <row r="22" spans="1:9">
      <c r="A22" s="2"/>
      <c r="B22" s="34"/>
      <c r="C22" s="9" t="s">
        <v>1453</v>
      </c>
      <c r="D22" s="14" t="s">
        <v>299</v>
      </c>
      <c r="E22" s="21">
        <v>-197000</v>
      </c>
      <c r="F22" s="21">
        <v>64000</v>
      </c>
      <c r="G22" s="21">
        <v>-197000</v>
      </c>
      <c r="H22" s="21">
        <v>64000</v>
      </c>
      <c r="I22" s="21">
        <v>212000</v>
      </c>
    </row>
    <row r="23" spans="1:9">
      <c r="A23" s="2"/>
      <c r="B23" s="34" t="s">
        <v>811</v>
      </c>
      <c r="C23" s="34"/>
      <c r="D23" s="14" t="s">
        <v>300</v>
      </c>
      <c r="E23" s="21">
        <v>-83000</v>
      </c>
      <c r="F23" s="21">
        <v>24000</v>
      </c>
      <c r="G23" s="21">
        <v>-83000</v>
      </c>
      <c r="H23" s="21">
        <v>24000</v>
      </c>
      <c r="I23" s="21">
        <v>86000</v>
      </c>
    </row>
    <row r="24" spans="1:9">
      <c r="A24" s="2"/>
      <c r="B24" s="32" t="s">
        <v>1452</v>
      </c>
      <c r="C24" s="9" t="s">
        <v>1002</v>
      </c>
      <c r="D24" s="14" t="s">
        <v>32</v>
      </c>
      <c r="E24" s="21">
        <v>-114000</v>
      </c>
      <c r="F24" s="21">
        <v>40000</v>
      </c>
      <c r="G24" s="21">
        <v>-114000</v>
      </c>
      <c r="H24" s="21">
        <v>40000</v>
      </c>
      <c r="I24" s="21">
        <v>126000</v>
      </c>
    </row>
    <row r="25" spans="1:9">
      <c r="A25" s="2"/>
      <c r="B25" s="33"/>
      <c r="C25" s="9" t="s">
        <v>762</v>
      </c>
      <c r="D25" s="14" t="s">
        <v>34</v>
      </c>
      <c r="E25" s="21">
        <v>2000</v>
      </c>
      <c r="F25" s="21">
        <v>0</v>
      </c>
      <c r="G25" s="21">
        <v>2000</v>
      </c>
      <c r="H25" s="21">
        <v>0</v>
      </c>
      <c r="I25" s="21">
        <v>-10000</v>
      </c>
    </row>
    <row r="26" spans="1:9">
      <c r="A26" s="2"/>
      <c r="B26" s="34"/>
      <c r="C26" s="9" t="s">
        <v>764</v>
      </c>
      <c r="D26" s="14" t="s">
        <v>35</v>
      </c>
      <c r="E26" s="21">
        <v>-112000</v>
      </c>
      <c r="F26" s="21">
        <v>40000</v>
      </c>
      <c r="G26" s="21">
        <v>-112000</v>
      </c>
      <c r="H26" s="21">
        <v>40000</v>
      </c>
      <c r="I26" s="21">
        <v>116000</v>
      </c>
    </row>
    <row r="27" spans="1:9">
      <c r="A27" s="2"/>
      <c r="B27" s="32" t="s">
        <v>798</v>
      </c>
      <c r="C27" s="9" t="s">
        <v>801</v>
      </c>
      <c r="D27" s="14" t="s">
        <v>37</v>
      </c>
      <c r="E27" s="21">
        <v>389000</v>
      </c>
      <c r="F27" s="21">
        <v>595000</v>
      </c>
      <c r="G27" s="21">
        <v>389000</v>
      </c>
      <c r="H27" s="21">
        <v>595000</v>
      </c>
      <c r="I27" s="21">
        <v>2488000</v>
      </c>
    </row>
    <row r="28" spans="1:9">
      <c r="A28" s="2"/>
      <c r="B28" s="33"/>
      <c r="C28" s="9" t="s">
        <v>799</v>
      </c>
      <c r="D28" s="14" t="s">
        <v>38</v>
      </c>
      <c r="E28" s="21">
        <v>-21000</v>
      </c>
      <c r="F28" s="21">
        <v>-25000</v>
      </c>
      <c r="G28" s="21">
        <v>-21000</v>
      </c>
      <c r="H28" s="21">
        <v>-25000</v>
      </c>
      <c r="I28" s="21">
        <v>-112000</v>
      </c>
    </row>
    <row r="29" spans="1:9">
      <c r="A29" s="2"/>
      <c r="B29" s="32"/>
      <c r="C29" s="8" t="s">
        <v>800</v>
      </c>
      <c r="D29" s="16" t="s">
        <v>39</v>
      </c>
      <c r="E29" s="24">
        <v>368000</v>
      </c>
      <c r="F29" s="24">
        <v>570000</v>
      </c>
      <c r="G29" s="24">
        <v>368000</v>
      </c>
      <c r="H29" s="24">
        <v>570000</v>
      </c>
      <c r="I29" s="24">
        <v>2376000</v>
      </c>
    </row>
  </sheetData>
  <mergeCells count="13">
    <mergeCell ref="A1:C1"/>
    <mergeCell ref="A2:C2"/>
    <mergeCell ref="A4:B4"/>
    <mergeCell ref="D4:E4"/>
    <mergeCell ref="A5:B5"/>
    <mergeCell ref="B23:C23"/>
    <mergeCell ref="B24:B26"/>
    <mergeCell ref="B27:B29"/>
    <mergeCell ref="A6:B6"/>
    <mergeCell ref="A8:B8"/>
    <mergeCell ref="B10:I10"/>
    <mergeCell ref="B15:B17"/>
    <mergeCell ref="B18:B22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'@lists'!$A$4:$B$4</xm:f>
          </x14:formula1>
          <xm:sqref>A9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I43"/>
  <sheetViews>
    <sheetView topLeftCell="A10" workbookViewId="0">
      <selection sqref="A1:C1"/>
    </sheetView>
  </sheetViews>
  <sheetFormatPr defaultColWidth="11.42578125" defaultRowHeight="12.75"/>
  <cols>
    <col min="1" max="1" width="2.85546875" customWidth="1"/>
    <col min="2" max="2" width="25.140625" customWidth="1"/>
    <col min="3" max="3" width="21.140625" customWidth="1"/>
    <col min="4" max="4" width="45.85546875" customWidth="1"/>
    <col min="5" max="5" width="8" customWidth="1"/>
    <col min="6" max="8" width="21.5703125" customWidth="1"/>
    <col min="9" max="9" width="13.5703125" customWidth="1"/>
  </cols>
  <sheetData>
    <row r="1" spans="1:9">
      <c r="A1" s="39" t="s">
        <v>654</v>
      </c>
      <c r="B1" s="38"/>
      <c r="C1" s="38"/>
      <c r="D1" s="2"/>
      <c r="E1" s="2"/>
      <c r="F1" s="2"/>
      <c r="G1" s="2"/>
      <c r="H1" s="2"/>
      <c r="I1" s="2"/>
    </row>
    <row r="2" spans="1:9">
      <c r="A2" s="39" t="s">
        <v>774</v>
      </c>
      <c r="B2" s="38"/>
      <c r="C2" s="38"/>
      <c r="D2" s="2"/>
      <c r="E2" s="2"/>
      <c r="F2" s="2"/>
      <c r="G2" s="2"/>
      <c r="H2" s="2"/>
      <c r="I2" s="2"/>
    </row>
    <row r="3" spans="1:9">
      <c r="A3" s="2"/>
      <c r="B3" s="2"/>
      <c r="C3" s="2"/>
      <c r="D3" s="2"/>
      <c r="E3" s="2"/>
      <c r="F3" s="2"/>
      <c r="G3" s="2"/>
      <c r="H3" s="2"/>
      <c r="I3" s="2"/>
    </row>
    <row r="4" spans="1:9">
      <c r="A4" s="40" t="s">
        <v>653</v>
      </c>
      <c r="B4" s="41"/>
      <c r="C4" s="7" t="s">
        <v>74</v>
      </c>
      <c r="D4" s="42" t="s">
        <v>705</v>
      </c>
      <c r="E4" s="42"/>
      <c r="F4" s="2"/>
      <c r="G4" s="2"/>
      <c r="H4" s="2"/>
      <c r="I4" s="2"/>
    </row>
    <row r="5" spans="1:9">
      <c r="A5" s="35" t="s">
        <v>1544</v>
      </c>
      <c r="B5" s="35"/>
      <c r="C5" s="10">
        <v>46112</v>
      </c>
      <c r="D5" s="2"/>
      <c r="E5" s="2"/>
      <c r="F5" s="2"/>
      <c r="G5" s="2"/>
      <c r="H5" s="2"/>
      <c r="I5" s="2"/>
    </row>
    <row r="6" spans="1:9">
      <c r="A6" s="35" t="s">
        <v>1263</v>
      </c>
      <c r="B6" s="35"/>
      <c r="C6" s="11" t="s">
        <v>407</v>
      </c>
      <c r="D6" s="2"/>
      <c r="E6" s="2"/>
      <c r="F6" s="2"/>
      <c r="G6" s="2"/>
      <c r="H6" s="2"/>
      <c r="I6" s="2"/>
    </row>
    <row r="7" spans="1:9">
      <c r="A7" s="3"/>
      <c r="B7" s="3"/>
      <c r="C7" s="12"/>
      <c r="D7" s="2"/>
      <c r="E7" s="2"/>
      <c r="F7" s="2"/>
      <c r="G7" s="2"/>
      <c r="H7" s="2"/>
      <c r="I7" s="2"/>
    </row>
    <row r="8" spans="1:9">
      <c r="A8" s="36" t="s">
        <v>1131</v>
      </c>
      <c r="B8" s="36"/>
      <c r="C8" s="13" t="str">
        <f>B11</f>
        <v>660-13</v>
      </c>
      <c r="D8" s="2"/>
      <c r="E8" s="2"/>
      <c r="F8" s="2"/>
      <c r="G8" s="2"/>
      <c r="H8" s="2"/>
      <c r="I8" s="2"/>
    </row>
    <row r="9" spans="1:9">
      <c r="A9" s="1" t="s">
        <v>99</v>
      </c>
      <c r="B9" s="2"/>
      <c r="C9" s="2"/>
      <c r="D9" s="2"/>
      <c r="E9" s="2"/>
      <c r="F9" s="2"/>
      <c r="G9" s="2"/>
      <c r="H9" s="2"/>
      <c r="I9" s="2"/>
    </row>
    <row r="10" spans="1:9">
      <c r="A10" s="2"/>
      <c r="B10" s="37" t="s">
        <v>100</v>
      </c>
      <c r="C10" s="38"/>
      <c r="D10" s="38"/>
      <c r="E10" s="38"/>
      <c r="F10" s="38"/>
      <c r="G10" s="38"/>
      <c r="H10" s="38"/>
      <c r="I10" s="38"/>
    </row>
    <row r="11" spans="1:9">
      <c r="A11" s="2"/>
      <c r="B11" s="6" t="s">
        <v>99</v>
      </c>
      <c r="C11" s="2"/>
      <c r="D11" s="2"/>
      <c r="E11" s="2"/>
      <c r="F11" s="2"/>
      <c r="G11" s="2"/>
      <c r="H11" s="2"/>
      <c r="I11" s="2"/>
    </row>
    <row r="12" spans="1:9">
      <c r="A12" s="2"/>
      <c r="B12" s="2"/>
      <c r="C12" s="2"/>
      <c r="D12" s="2"/>
      <c r="E12" s="2"/>
      <c r="F12" s="17" t="s">
        <v>1551</v>
      </c>
      <c r="G12" s="17" t="s">
        <v>1448</v>
      </c>
      <c r="H12" s="17" t="s">
        <v>1540</v>
      </c>
      <c r="I12" s="2"/>
    </row>
    <row r="13" spans="1:9">
      <c r="A13" s="2"/>
      <c r="B13" s="2"/>
      <c r="C13" s="2"/>
      <c r="D13" s="2"/>
      <c r="E13" s="2"/>
      <c r="F13" s="17" t="s">
        <v>1010</v>
      </c>
      <c r="G13" s="17" t="s">
        <v>1010</v>
      </c>
      <c r="H13" s="17" t="s">
        <v>1010</v>
      </c>
      <c r="I13" s="2"/>
    </row>
    <row r="14" spans="1:9">
      <c r="A14" s="2"/>
      <c r="B14" s="2"/>
      <c r="C14" s="2"/>
      <c r="D14" s="2"/>
      <c r="E14" s="2"/>
      <c r="F14" s="17" t="s">
        <v>651</v>
      </c>
      <c r="G14" s="17" t="s">
        <v>651</v>
      </c>
      <c r="H14" s="17" t="s">
        <v>1013</v>
      </c>
      <c r="I14" s="2"/>
    </row>
    <row r="15" spans="1:9">
      <c r="A15" s="2"/>
      <c r="B15" s="2"/>
      <c r="C15" s="2"/>
      <c r="D15" s="2"/>
      <c r="E15" s="2"/>
      <c r="F15" s="14" t="s">
        <v>29</v>
      </c>
      <c r="G15" s="14" t="s">
        <v>29</v>
      </c>
      <c r="H15" s="14" t="s">
        <v>29</v>
      </c>
      <c r="I15" s="2"/>
    </row>
    <row r="16" spans="1:9">
      <c r="A16" s="2"/>
      <c r="B16" s="32" t="s">
        <v>1179</v>
      </c>
      <c r="C16" s="34" t="s">
        <v>1083</v>
      </c>
      <c r="D16" s="34"/>
      <c r="E16" s="14" t="s">
        <v>29</v>
      </c>
      <c r="F16" s="21">
        <v>70439000</v>
      </c>
      <c r="G16" s="21">
        <v>77342000</v>
      </c>
      <c r="H16" s="21">
        <v>83776000</v>
      </c>
      <c r="I16" s="2"/>
    </row>
    <row r="17" spans="1:9">
      <c r="A17" s="2"/>
      <c r="B17" s="33"/>
      <c r="C17" s="34" t="s">
        <v>1169</v>
      </c>
      <c r="D17" s="34"/>
      <c r="E17" s="14" t="s">
        <v>44</v>
      </c>
      <c r="F17" s="21">
        <v>39211000</v>
      </c>
      <c r="G17" s="21">
        <v>35946000</v>
      </c>
      <c r="H17" s="21">
        <v>38266000</v>
      </c>
      <c r="I17" s="2"/>
    </row>
    <row r="18" spans="1:9">
      <c r="A18" s="2"/>
      <c r="B18" s="33"/>
      <c r="C18" s="9"/>
      <c r="D18" s="9" t="s">
        <v>1075</v>
      </c>
      <c r="E18" s="14" t="s">
        <v>71</v>
      </c>
      <c r="F18" s="21">
        <v>5892000</v>
      </c>
      <c r="G18" s="21">
        <v>4898000</v>
      </c>
      <c r="H18" s="21">
        <v>5409000</v>
      </c>
      <c r="I18" s="2"/>
    </row>
    <row r="19" spans="1:9">
      <c r="A19" s="2"/>
      <c r="B19" s="33"/>
      <c r="C19" s="9"/>
      <c r="D19" s="9" t="s">
        <v>1033</v>
      </c>
      <c r="E19" s="14" t="s">
        <v>83</v>
      </c>
      <c r="F19" s="21">
        <v>30886000</v>
      </c>
      <c r="G19" s="21">
        <v>27470000</v>
      </c>
      <c r="H19" s="21">
        <v>30455000</v>
      </c>
      <c r="I19" s="2"/>
    </row>
    <row r="20" spans="1:9">
      <c r="A20" s="2"/>
      <c r="B20" s="33"/>
      <c r="C20" s="34" t="s">
        <v>1172</v>
      </c>
      <c r="D20" s="34"/>
      <c r="E20" s="14" t="s">
        <v>88</v>
      </c>
      <c r="F20" s="21">
        <v>21000</v>
      </c>
      <c r="G20" s="21">
        <v>71000</v>
      </c>
      <c r="H20" s="21">
        <v>355000</v>
      </c>
      <c r="I20" s="2"/>
    </row>
    <row r="21" spans="1:9">
      <c r="A21" s="2"/>
      <c r="B21" s="33"/>
      <c r="C21" s="34" t="s">
        <v>613</v>
      </c>
      <c r="D21" s="34"/>
      <c r="E21" s="14" t="s">
        <v>89</v>
      </c>
      <c r="F21" s="21">
        <v>155077000</v>
      </c>
      <c r="G21" s="21">
        <v>133660000</v>
      </c>
      <c r="H21" s="21">
        <v>148014000</v>
      </c>
      <c r="I21" s="2"/>
    </row>
    <row r="22" spans="1:9">
      <c r="A22" s="2"/>
      <c r="B22" s="33"/>
      <c r="C22" s="34" t="s">
        <v>790</v>
      </c>
      <c r="D22" s="34"/>
      <c r="E22" s="14" t="s">
        <v>298</v>
      </c>
      <c r="F22" s="21">
        <v>1595000</v>
      </c>
      <c r="G22" s="21">
        <v>1634000</v>
      </c>
      <c r="H22" s="21">
        <v>1640000</v>
      </c>
      <c r="I22" s="2"/>
    </row>
    <row r="23" spans="1:9">
      <c r="A23" s="2"/>
      <c r="B23" s="33"/>
      <c r="C23" s="34" t="s">
        <v>614</v>
      </c>
      <c r="D23" s="34"/>
      <c r="E23" s="14" t="s">
        <v>299</v>
      </c>
      <c r="F23" s="21">
        <v>153482000</v>
      </c>
      <c r="G23" s="21">
        <v>132026000</v>
      </c>
      <c r="H23" s="21">
        <v>146374000</v>
      </c>
      <c r="I23" s="2"/>
    </row>
    <row r="24" spans="1:9">
      <c r="A24" s="2"/>
      <c r="B24" s="33"/>
      <c r="C24" s="34" t="s">
        <v>612</v>
      </c>
      <c r="D24" s="34"/>
      <c r="E24" s="14" t="s">
        <v>300</v>
      </c>
      <c r="F24" s="21">
        <v>1481000</v>
      </c>
      <c r="G24" s="21">
        <v>1504000</v>
      </c>
      <c r="H24" s="21">
        <v>1607000</v>
      </c>
      <c r="I24" s="2"/>
    </row>
    <row r="25" spans="1:9">
      <c r="A25" s="2"/>
      <c r="B25" s="33"/>
      <c r="C25" s="34" t="s">
        <v>827</v>
      </c>
      <c r="D25" s="34"/>
      <c r="E25" s="14" t="s">
        <v>32</v>
      </c>
      <c r="F25" s="21">
        <v>896000</v>
      </c>
      <c r="G25" s="21">
        <v>866000</v>
      </c>
      <c r="H25" s="21">
        <v>875000</v>
      </c>
      <c r="I25" s="2"/>
    </row>
    <row r="26" spans="1:9">
      <c r="A26" s="2"/>
      <c r="B26" s="33"/>
      <c r="C26" s="34" t="s">
        <v>652</v>
      </c>
      <c r="D26" s="34"/>
      <c r="E26" s="14" t="s">
        <v>34</v>
      </c>
      <c r="F26" s="21">
        <v>869000</v>
      </c>
      <c r="G26" s="21">
        <v>858000</v>
      </c>
      <c r="H26" s="21">
        <v>871000</v>
      </c>
      <c r="I26" s="2"/>
    </row>
    <row r="27" spans="1:9">
      <c r="A27" s="2"/>
      <c r="B27" s="33"/>
      <c r="C27" s="34" t="s">
        <v>1186</v>
      </c>
      <c r="D27" s="34"/>
      <c r="E27" s="14" t="s">
        <v>35</v>
      </c>
      <c r="F27" s="21">
        <v>388000</v>
      </c>
      <c r="G27" s="21">
        <v>356000</v>
      </c>
      <c r="H27" s="21">
        <v>404000</v>
      </c>
      <c r="I27" s="2"/>
    </row>
    <row r="28" spans="1:9">
      <c r="A28" s="2"/>
      <c r="B28" s="33"/>
      <c r="C28" s="34" t="s">
        <v>1183</v>
      </c>
      <c r="D28" s="34"/>
      <c r="E28" s="14" t="s">
        <v>37</v>
      </c>
      <c r="F28" s="21">
        <v>4207000</v>
      </c>
      <c r="G28" s="21">
        <v>3376000</v>
      </c>
      <c r="H28" s="21">
        <v>3934000</v>
      </c>
      <c r="I28" s="2"/>
    </row>
    <row r="29" spans="1:9">
      <c r="A29" s="2"/>
      <c r="B29" s="33"/>
      <c r="C29" s="34" t="s">
        <v>1180</v>
      </c>
      <c r="D29" s="34"/>
      <c r="E29" s="14" t="s">
        <v>38</v>
      </c>
      <c r="F29" s="21">
        <v>1608000</v>
      </c>
      <c r="G29" s="21">
        <v>1403000</v>
      </c>
      <c r="H29" s="21">
        <v>1371000</v>
      </c>
      <c r="I29" s="2"/>
    </row>
    <row r="30" spans="1:9">
      <c r="A30" s="2"/>
      <c r="B30" s="34"/>
      <c r="C30" s="34" t="s">
        <v>1345</v>
      </c>
      <c r="D30" s="34"/>
      <c r="E30" s="14" t="s">
        <v>39</v>
      </c>
      <c r="F30" s="21">
        <v>272602000</v>
      </c>
      <c r="G30" s="21">
        <v>253748000</v>
      </c>
      <c r="H30" s="21">
        <v>277833000</v>
      </c>
      <c r="I30" s="2"/>
    </row>
    <row r="31" spans="1:9">
      <c r="A31" s="2"/>
      <c r="B31" s="32" t="s">
        <v>852</v>
      </c>
      <c r="C31" s="34" t="s">
        <v>1411</v>
      </c>
      <c r="D31" s="34"/>
      <c r="E31" s="14" t="s">
        <v>40</v>
      </c>
      <c r="F31" s="21">
        <v>231580000</v>
      </c>
      <c r="G31" s="21">
        <v>221051000</v>
      </c>
      <c r="H31" s="21">
        <v>238509000</v>
      </c>
      <c r="I31" s="2"/>
    </row>
    <row r="32" spans="1:9">
      <c r="A32" s="2"/>
      <c r="B32" s="33"/>
      <c r="C32" s="34" t="s">
        <v>1414</v>
      </c>
      <c r="D32" s="34"/>
      <c r="E32" s="14" t="s">
        <v>41</v>
      </c>
      <c r="F32" s="21">
        <v>1544000</v>
      </c>
      <c r="G32" s="21">
        <v>1637000</v>
      </c>
      <c r="H32" s="21">
        <v>1906000</v>
      </c>
      <c r="I32" s="2"/>
    </row>
    <row r="33" spans="1:9">
      <c r="A33" s="2"/>
      <c r="B33" s="33"/>
      <c r="C33" s="34" t="s">
        <v>1410</v>
      </c>
      <c r="D33" s="34"/>
      <c r="E33" s="14" t="s">
        <v>42</v>
      </c>
      <c r="F33" s="21">
        <v>1224000</v>
      </c>
      <c r="G33" s="21">
        <v>483000</v>
      </c>
      <c r="H33" s="21">
        <v>2032000</v>
      </c>
      <c r="I33" s="2"/>
    </row>
    <row r="34" spans="1:9">
      <c r="A34" s="2"/>
      <c r="B34" s="33"/>
      <c r="C34" s="34" t="s">
        <v>1171</v>
      </c>
      <c r="D34" s="34"/>
      <c r="E34" s="14" t="s">
        <v>43</v>
      </c>
      <c r="F34" s="21">
        <v>4422000</v>
      </c>
      <c r="G34" s="21">
        <v>3813000</v>
      </c>
      <c r="H34" s="21">
        <v>4107000</v>
      </c>
      <c r="I34" s="2"/>
    </row>
    <row r="35" spans="1:9">
      <c r="A35" s="2"/>
      <c r="B35" s="33"/>
      <c r="C35" s="34" t="s">
        <v>577</v>
      </c>
      <c r="D35" s="34"/>
      <c r="E35" s="14" t="s">
        <v>45</v>
      </c>
      <c r="F35" s="21">
        <v>9623000</v>
      </c>
      <c r="G35" s="21">
        <v>4458000</v>
      </c>
      <c r="H35" s="21">
        <v>6791000</v>
      </c>
      <c r="I35" s="2"/>
    </row>
    <row r="36" spans="1:9">
      <c r="A36" s="2"/>
      <c r="B36" s="33"/>
      <c r="C36" s="34" t="s">
        <v>847</v>
      </c>
      <c r="D36" s="34"/>
      <c r="E36" s="14" t="s">
        <v>61</v>
      </c>
      <c r="F36" s="21">
        <v>4359000</v>
      </c>
      <c r="G36" s="21">
        <v>3158000</v>
      </c>
      <c r="H36" s="21">
        <v>4336000</v>
      </c>
      <c r="I36" s="2"/>
    </row>
    <row r="37" spans="1:9">
      <c r="A37" s="2"/>
      <c r="B37" s="33"/>
      <c r="C37" s="34" t="s">
        <v>844</v>
      </c>
      <c r="D37" s="34"/>
      <c r="E37" s="14" t="s">
        <v>63</v>
      </c>
      <c r="F37" s="21">
        <v>4779000</v>
      </c>
      <c r="G37" s="21">
        <v>4696000</v>
      </c>
      <c r="H37" s="21">
        <v>4953000</v>
      </c>
      <c r="I37" s="2"/>
    </row>
    <row r="38" spans="1:9" ht="25.5">
      <c r="A38" s="2"/>
      <c r="B38" s="33"/>
      <c r="C38" s="9"/>
      <c r="D38" s="9" t="s">
        <v>1036</v>
      </c>
      <c r="E38" s="14" t="s">
        <v>64</v>
      </c>
      <c r="F38" s="21">
        <v>230000</v>
      </c>
      <c r="G38" s="21">
        <v>184000</v>
      </c>
      <c r="H38" s="21">
        <v>210000</v>
      </c>
      <c r="I38" s="2"/>
    </row>
    <row r="39" spans="1:9">
      <c r="A39" s="2"/>
      <c r="B39" s="33"/>
      <c r="C39" s="34" t="s">
        <v>1338</v>
      </c>
      <c r="D39" s="34"/>
      <c r="E39" s="14" t="s">
        <v>65</v>
      </c>
      <c r="F39" s="21">
        <v>257531000</v>
      </c>
      <c r="G39" s="21">
        <v>239296000</v>
      </c>
      <c r="H39" s="21">
        <v>262634000</v>
      </c>
      <c r="I39" s="2"/>
    </row>
    <row r="40" spans="1:9">
      <c r="A40" s="2"/>
      <c r="B40" s="33"/>
      <c r="C40" s="34" t="s">
        <v>875</v>
      </c>
      <c r="D40" s="34"/>
      <c r="E40" s="14" t="s">
        <v>66</v>
      </c>
      <c r="F40" s="21">
        <v>606000</v>
      </c>
      <c r="G40" s="21">
        <v>679000</v>
      </c>
      <c r="H40" s="21">
        <v>585000</v>
      </c>
      <c r="I40" s="2"/>
    </row>
    <row r="41" spans="1:9">
      <c r="A41" s="2"/>
      <c r="B41" s="33"/>
      <c r="C41" s="34" t="s">
        <v>714</v>
      </c>
      <c r="D41" s="34"/>
      <c r="E41" s="14" t="s">
        <v>67</v>
      </c>
      <c r="F41" s="21">
        <v>14465000</v>
      </c>
      <c r="G41" s="21">
        <v>13773000</v>
      </c>
      <c r="H41" s="21">
        <v>14614000</v>
      </c>
      <c r="I41" s="2"/>
    </row>
    <row r="42" spans="1:9">
      <c r="A42" s="2"/>
      <c r="B42" s="34"/>
      <c r="C42" s="34" t="s">
        <v>1336</v>
      </c>
      <c r="D42" s="34"/>
      <c r="E42" s="14" t="s">
        <v>68</v>
      </c>
      <c r="F42" s="21">
        <v>15071000</v>
      </c>
      <c r="G42" s="21">
        <v>14452000</v>
      </c>
      <c r="H42" s="21">
        <v>15199000</v>
      </c>
      <c r="I42" s="2"/>
    </row>
    <row r="43" spans="1:9">
      <c r="A43" s="2"/>
      <c r="B43" s="32" t="s">
        <v>1340</v>
      </c>
      <c r="C43" s="43"/>
      <c r="D43" s="32"/>
      <c r="E43" s="16" t="s">
        <v>69</v>
      </c>
      <c r="F43" s="24">
        <v>272602000</v>
      </c>
      <c r="G43" s="24">
        <v>253748000</v>
      </c>
      <c r="H43" s="24">
        <v>277833000</v>
      </c>
      <c r="I43" s="2"/>
    </row>
  </sheetData>
  <mergeCells count="35">
    <mergeCell ref="A1:C1"/>
    <mergeCell ref="A2:C2"/>
    <mergeCell ref="A4:B4"/>
    <mergeCell ref="D4:E4"/>
    <mergeCell ref="A5:B5"/>
    <mergeCell ref="A6:B6"/>
    <mergeCell ref="A8:B8"/>
    <mergeCell ref="B10:I10"/>
    <mergeCell ref="B16:B30"/>
    <mergeCell ref="C16:D16"/>
    <mergeCell ref="C17:D17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B43:D43"/>
    <mergeCell ref="C30:D30"/>
    <mergeCell ref="B31:B42"/>
    <mergeCell ref="C31:D31"/>
    <mergeCell ref="C32:D32"/>
    <mergeCell ref="C33:D33"/>
    <mergeCell ref="C34:D34"/>
    <mergeCell ref="C35:D35"/>
    <mergeCell ref="C36:D36"/>
    <mergeCell ref="C37:D37"/>
    <mergeCell ref="C39:D39"/>
    <mergeCell ref="C40:D40"/>
    <mergeCell ref="C41:D41"/>
    <mergeCell ref="C42:D42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'@lists'!$A$5:$B$5</xm:f>
          </x14:formula1>
          <xm:sqref>A9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Y27"/>
  <sheetViews>
    <sheetView workbookViewId="0">
      <selection sqref="A1:C1"/>
    </sheetView>
  </sheetViews>
  <sheetFormatPr defaultColWidth="11.42578125" defaultRowHeight="12.75"/>
  <cols>
    <col min="1" max="1" width="2.85546875" customWidth="1"/>
    <col min="2" max="2" width="25.140625" customWidth="1"/>
    <col min="3" max="3" width="8" customWidth="1"/>
    <col min="4" max="25" width="21.5703125" customWidth="1"/>
  </cols>
  <sheetData>
    <row r="1" spans="1:25">
      <c r="A1" s="39" t="s">
        <v>654</v>
      </c>
      <c r="B1" s="38"/>
      <c r="C1" s="38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>
      <c r="A2" s="39" t="s">
        <v>774</v>
      </c>
      <c r="B2" s="38"/>
      <c r="C2" s="38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>
      <c r="A4" s="40" t="s">
        <v>653</v>
      </c>
      <c r="B4" s="41"/>
      <c r="C4" s="7" t="s">
        <v>74</v>
      </c>
      <c r="D4" s="42" t="s">
        <v>705</v>
      </c>
      <c r="E4" s="4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>
      <c r="A5" s="35" t="s">
        <v>1544</v>
      </c>
      <c r="B5" s="35"/>
      <c r="C5" s="10">
        <v>46112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>
      <c r="A6" s="35" t="s">
        <v>1263</v>
      </c>
      <c r="B6" s="35"/>
      <c r="C6" s="11" t="s">
        <v>407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>
      <c r="A7" s="3"/>
      <c r="B7" s="3"/>
      <c r="C7" s="1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>
      <c r="A8" s="36" t="s">
        <v>1131</v>
      </c>
      <c r="B8" s="36"/>
      <c r="C8" s="13" t="str">
        <f>B11</f>
        <v>660-14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>
      <c r="A9" s="1" t="s">
        <v>102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>
      <c r="A10" s="2"/>
      <c r="B10" s="37" t="s">
        <v>103</v>
      </c>
      <c r="C10" s="38"/>
      <c r="D10" s="38"/>
      <c r="E10" s="38"/>
      <c r="F10" s="38"/>
      <c r="G10" s="38"/>
      <c r="H10" s="38"/>
      <c r="I10" s="38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>
      <c r="A11" s="2"/>
      <c r="B11" s="6" t="s">
        <v>102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>
      <c r="A12" s="2"/>
      <c r="B12" s="2"/>
      <c r="C12" s="2"/>
      <c r="D12" s="44" t="s">
        <v>1551</v>
      </c>
      <c r="E12" s="45"/>
      <c r="F12" s="45"/>
      <c r="G12" s="45"/>
      <c r="H12" s="45"/>
      <c r="I12" s="45"/>
      <c r="J12" s="45"/>
      <c r="K12" s="45"/>
      <c r="L12" s="45"/>
      <c r="M12" s="45"/>
      <c r="N12" s="44"/>
      <c r="O12" s="44" t="s">
        <v>1448</v>
      </c>
      <c r="P12" s="45"/>
      <c r="Q12" s="45"/>
      <c r="R12" s="45"/>
      <c r="S12" s="45"/>
      <c r="T12" s="45"/>
      <c r="U12" s="45"/>
      <c r="V12" s="45"/>
      <c r="W12" s="45"/>
      <c r="X12" s="45"/>
      <c r="Y12" s="44"/>
    </row>
    <row r="13" spans="1:25">
      <c r="A13" s="2"/>
      <c r="B13" s="2"/>
      <c r="C13" s="2"/>
      <c r="D13" s="44" t="s">
        <v>710</v>
      </c>
      <c r="E13" s="44" t="s">
        <v>1550</v>
      </c>
      <c r="F13" s="44" t="s">
        <v>1443</v>
      </c>
      <c r="G13" s="45"/>
      <c r="H13" s="44"/>
      <c r="I13" s="44" t="s">
        <v>1218</v>
      </c>
      <c r="J13" s="44" t="s">
        <v>1460</v>
      </c>
      <c r="K13" s="44" t="s">
        <v>12</v>
      </c>
      <c r="L13" s="44" t="s">
        <v>1372</v>
      </c>
      <c r="M13" s="44" t="s">
        <v>875</v>
      </c>
      <c r="N13" s="44" t="s">
        <v>1220</v>
      </c>
      <c r="O13" s="44" t="s">
        <v>710</v>
      </c>
      <c r="P13" s="44" t="s">
        <v>1550</v>
      </c>
      <c r="Q13" s="44" t="s">
        <v>1443</v>
      </c>
      <c r="R13" s="45"/>
      <c r="S13" s="44"/>
      <c r="T13" s="44" t="s">
        <v>1218</v>
      </c>
      <c r="U13" s="44" t="s">
        <v>1460</v>
      </c>
      <c r="V13" s="44" t="s">
        <v>12</v>
      </c>
      <c r="W13" s="44" t="s">
        <v>1372</v>
      </c>
      <c r="X13" s="44" t="s">
        <v>875</v>
      </c>
      <c r="Y13" s="44" t="s">
        <v>1220</v>
      </c>
    </row>
    <row r="14" spans="1:25" ht="25.5">
      <c r="A14" s="2"/>
      <c r="B14" s="2"/>
      <c r="C14" s="2"/>
      <c r="D14" s="44"/>
      <c r="E14" s="44"/>
      <c r="F14" s="17" t="s">
        <v>1150</v>
      </c>
      <c r="G14" s="17" t="s">
        <v>1020</v>
      </c>
      <c r="H14" s="17" t="s">
        <v>595</v>
      </c>
      <c r="I14" s="44"/>
      <c r="J14" s="44"/>
      <c r="K14" s="44"/>
      <c r="L14" s="44"/>
      <c r="M14" s="44"/>
      <c r="N14" s="44"/>
      <c r="O14" s="44"/>
      <c r="P14" s="44"/>
      <c r="Q14" s="17" t="s">
        <v>1150</v>
      </c>
      <c r="R14" s="17" t="s">
        <v>1020</v>
      </c>
      <c r="S14" s="17" t="s">
        <v>595</v>
      </c>
      <c r="T14" s="44"/>
      <c r="U14" s="44"/>
      <c r="V14" s="44"/>
      <c r="W14" s="44"/>
      <c r="X14" s="44"/>
      <c r="Y14" s="44"/>
    </row>
    <row r="15" spans="1:25">
      <c r="A15" s="2"/>
      <c r="B15" s="2"/>
      <c r="C15" s="2"/>
      <c r="D15" s="14" t="s">
        <v>29</v>
      </c>
      <c r="E15" s="14" t="s">
        <v>44</v>
      </c>
      <c r="F15" s="14" t="s">
        <v>71</v>
      </c>
      <c r="G15" s="14" t="s">
        <v>83</v>
      </c>
      <c r="H15" s="14" t="s">
        <v>88</v>
      </c>
      <c r="I15" s="14" t="s">
        <v>89</v>
      </c>
      <c r="J15" s="14" t="s">
        <v>298</v>
      </c>
      <c r="K15" s="14" t="s">
        <v>299</v>
      </c>
      <c r="L15" s="14" t="s">
        <v>300</v>
      </c>
      <c r="M15" s="14" t="s">
        <v>32</v>
      </c>
      <c r="N15" s="14" t="s">
        <v>34</v>
      </c>
      <c r="O15" s="14" t="s">
        <v>29</v>
      </c>
      <c r="P15" s="14" t="s">
        <v>44</v>
      </c>
      <c r="Q15" s="14" t="s">
        <v>71</v>
      </c>
      <c r="R15" s="14" t="s">
        <v>83</v>
      </c>
      <c r="S15" s="14" t="s">
        <v>88</v>
      </c>
      <c r="T15" s="14" t="s">
        <v>89</v>
      </c>
      <c r="U15" s="14" t="s">
        <v>298</v>
      </c>
      <c r="V15" s="14" t="s">
        <v>299</v>
      </c>
      <c r="W15" s="14" t="s">
        <v>300</v>
      </c>
      <c r="X15" s="14" t="s">
        <v>32</v>
      </c>
      <c r="Y15" s="14" t="s">
        <v>34</v>
      </c>
    </row>
    <row r="16" spans="1:25">
      <c r="A16" s="2"/>
      <c r="B16" s="9" t="s">
        <v>946</v>
      </c>
      <c r="C16" s="14" t="s">
        <v>29</v>
      </c>
      <c r="D16" s="21">
        <v>927000</v>
      </c>
      <c r="E16" s="21"/>
      <c r="F16" s="21"/>
      <c r="G16" s="21">
        <v>3000</v>
      </c>
      <c r="H16" s="21"/>
      <c r="I16" s="21">
        <v>930000</v>
      </c>
      <c r="J16" s="21">
        <v>-62000</v>
      </c>
      <c r="K16" s="21">
        <v>13746000</v>
      </c>
      <c r="L16" s="21"/>
      <c r="M16" s="21">
        <v>585000</v>
      </c>
      <c r="N16" s="21">
        <v>15199000</v>
      </c>
      <c r="O16" s="21">
        <v>927000</v>
      </c>
      <c r="P16" s="21"/>
      <c r="Q16" s="21"/>
      <c r="R16" s="21"/>
      <c r="S16" s="21"/>
      <c r="T16" s="21">
        <v>927000</v>
      </c>
      <c r="U16" s="21">
        <v>-178000</v>
      </c>
      <c r="V16" s="21">
        <v>12681000</v>
      </c>
      <c r="W16" s="21"/>
      <c r="X16" s="21">
        <v>654000</v>
      </c>
      <c r="Y16" s="21">
        <v>14084000</v>
      </c>
    </row>
    <row r="17" spans="1:25">
      <c r="A17" s="2"/>
      <c r="B17" s="9" t="s">
        <v>1469</v>
      </c>
      <c r="C17" s="14" t="s">
        <v>44</v>
      </c>
      <c r="D17" s="5"/>
      <c r="E17" s="5"/>
      <c r="F17" s="5"/>
      <c r="G17" s="5"/>
      <c r="H17" s="5"/>
      <c r="I17" s="5"/>
      <c r="J17" s="5"/>
      <c r="K17" s="21">
        <v>480000</v>
      </c>
      <c r="L17" s="5"/>
      <c r="M17" s="21">
        <v>23000</v>
      </c>
      <c r="N17" s="21">
        <v>503000</v>
      </c>
      <c r="O17" s="5"/>
      <c r="P17" s="5"/>
      <c r="Q17" s="5"/>
      <c r="R17" s="5"/>
      <c r="S17" s="5"/>
      <c r="T17" s="5"/>
      <c r="U17" s="5"/>
      <c r="V17" s="21">
        <v>530000</v>
      </c>
      <c r="W17" s="5"/>
      <c r="X17" s="21">
        <v>25000</v>
      </c>
      <c r="Y17" s="21">
        <v>555000</v>
      </c>
    </row>
    <row r="18" spans="1:25">
      <c r="A18" s="2"/>
      <c r="B18" s="9" t="s">
        <v>695</v>
      </c>
      <c r="C18" s="14" t="s">
        <v>71</v>
      </c>
      <c r="D18" s="5"/>
      <c r="E18" s="5"/>
      <c r="F18" s="5"/>
      <c r="G18" s="5"/>
      <c r="H18" s="5"/>
      <c r="I18" s="5"/>
      <c r="J18" s="5"/>
      <c r="K18" s="21">
        <v>-512000</v>
      </c>
      <c r="L18" s="5"/>
      <c r="M18" s="21"/>
      <c r="N18" s="21">
        <v>-512000</v>
      </c>
      <c r="O18" s="5"/>
      <c r="P18" s="5"/>
      <c r="Q18" s="5"/>
      <c r="R18" s="5"/>
      <c r="S18" s="5"/>
      <c r="T18" s="5"/>
      <c r="U18" s="5"/>
      <c r="V18" s="21">
        <v>-228000</v>
      </c>
      <c r="W18" s="5"/>
      <c r="X18" s="21"/>
      <c r="Y18" s="21">
        <v>-228000</v>
      </c>
    </row>
    <row r="19" spans="1:25">
      <c r="A19" s="2"/>
      <c r="B19" s="9" t="s">
        <v>739</v>
      </c>
      <c r="C19" s="14" t="s">
        <v>83</v>
      </c>
      <c r="D19" s="5"/>
      <c r="E19" s="5"/>
      <c r="F19" s="5"/>
      <c r="G19" s="5"/>
      <c r="H19" s="21"/>
      <c r="I19" s="21">
        <v>0</v>
      </c>
      <c r="J19" s="5"/>
      <c r="K19" s="21"/>
      <c r="L19" s="5"/>
      <c r="M19" s="21"/>
      <c r="N19" s="21">
        <v>0</v>
      </c>
      <c r="O19" s="5"/>
      <c r="P19" s="5"/>
      <c r="Q19" s="5"/>
      <c r="R19" s="5"/>
      <c r="S19" s="21"/>
      <c r="T19" s="21">
        <v>0</v>
      </c>
      <c r="U19" s="5"/>
      <c r="V19" s="21"/>
      <c r="W19" s="5"/>
      <c r="X19" s="21"/>
      <c r="Y19" s="21">
        <v>0</v>
      </c>
    </row>
    <row r="20" spans="1:25" ht="25.5">
      <c r="A20" s="2"/>
      <c r="B20" s="9" t="s">
        <v>834</v>
      </c>
      <c r="C20" s="14" t="s">
        <v>88</v>
      </c>
      <c r="D20" s="21"/>
      <c r="E20" s="21"/>
      <c r="F20" s="21"/>
      <c r="G20" s="21"/>
      <c r="H20" s="5"/>
      <c r="I20" s="21">
        <v>0</v>
      </c>
      <c r="J20" s="5"/>
      <c r="K20" s="5"/>
      <c r="L20" s="21"/>
      <c r="M20" s="21"/>
      <c r="N20" s="21">
        <v>0</v>
      </c>
      <c r="O20" s="21"/>
      <c r="P20" s="21"/>
      <c r="Q20" s="21"/>
      <c r="R20" s="21"/>
      <c r="S20" s="5"/>
      <c r="T20" s="21">
        <v>0</v>
      </c>
      <c r="U20" s="5"/>
      <c r="V20" s="5"/>
      <c r="W20" s="21"/>
      <c r="X20" s="21"/>
      <c r="Y20" s="21">
        <v>0</v>
      </c>
    </row>
    <row r="21" spans="1:25">
      <c r="A21" s="2"/>
      <c r="B21" s="9" t="s">
        <v>897</v>
      </c>
      <c r="C21" s="14" t="s">
        <v>89</v>
      </c>
      <c r="D21" s="21"/>
      <c r="E21" s="21"/>
      <c r="F21" s="21"/>
      <c r="G21" s="5"/>
      <c r="H21" s="5"/>
      <c r="I21" s="21">
        <v>0</v>
      </c>
      <c r="J21" s="5"/>
      <c r="K21" s="21"/>
      <c r="L21" s="5"/>
      <c r="M21" s="21"/>
      <c r="N21" s="21">
        <v>0</v>
      </c>
      <c r="O21" s="21"/>
      <c r="P21" s="21"/>
      <c r="Q21" s="21"/>
      <c r="R21" s="5"/>
      <c r="S21" s="5"/>
      <c r="T21" s="21">
        <v>0</v>
      </c>
      <c r="U21" s="5"/>
      <c r="V21" s="21"/>
      <c r="W21" s="5"/>
      <c r="X21" s="21"/>
      <c r="Y21" s="21">
        <v>0</v>
      </c>
    </row>
    <row r="22" spans="1:25" ht="25.5">
      <c r="A22" s="2"/>
      <c r="B22" s="9" t="s">
        <v>765</v>
      </c>
      <c r="C22" s="14" t="s">
        <v>298</v>
      </c>
      <c r="D22" s="21"/>
      <c r="E22" s="5"/>
      <c r="F22" s="5"/>
      <c r="G22" s="5"/>
      <c r="H22" s="5"/>
      <c r="I22" s="21">
        <v>0</v>
      </c>
      <c r="J22" s="5"/>
      <c r="K22" s="5"/>
      <c r="L22" s="21"/>
      <c r="M22" s="21"/>
      <c r="N22" s="21">
        <v>0</v>
      </c>
      <c r="O22" s="21"/>
      <c r="P22" s="5"/>
      <c r="Q22" s="5"/>
      <c r="R22" s="5"/>
      <c r="S22" s="5"/>
      <c r="T22" s="21">
        <v>0</v>
      </c>
      <c r="U22" s="5"/>
      <c r="V22" s="5"/>
      <c r="W22" s="21"/>
      <c r="X22" s="21"/>
      <c r="Y22" s="21">
        <v>0</v>
      </c>
    </row>
    <row r="23" spans="1:25" ht="25.5">
      <c r="A23" s="2"/>
      <c r="B23" s="9" t="s">
        <v>733</v>
      </c>
      <c r="C23" s="14" t="s">
        <v>299</v>
      </c>
      <c r="D23" s="5"/>
      <c r="E23" s="5"/>
      <c r="F23" s="5"/>
      <c r="G23" s="21">
        <v>4000</v>
      </c>
      <c r="H23" s="5"/>
      <c r="I23" s="21">
        <v>4000</v>
      </c>
      <c r="J23" s="5"/>
      <c r="K23" s="5"/>
      <c r="L23" s="5"/>
      <c r="M23" s="21"/>
      <c r="N23" s="21">
        <v>4000</v>
      </c>
      <c r="O23" s="5"/>
      <c r="P23" s="5"/>
      <c r="Q23" s="5"/>
      <c r="R23" s="21">
        <v>1000</v>
      </c>
      <c r="S23" s="5"/>
      <c r="T23" s="21">
        <v>1000</v>
      </c>
      <c r="U23" s="5"/>
      <c r="V23" s="5"/>
      <c r="W23" s="5"/>
      <c r="X23" s="21"/>
      <c r="Y23" s="21">
        <v>1000</v>
      </c>
    </row>
    <row r="24" spans="1:25">
      <c r="A24" s="2"/>
      <c r="B24" s="9" t="s">
        <v>740</v>
      </c>
      <c r="C24" s="14" t="s">
        <v>300</v>
      </c>
      <c r="D24" s="5"/>
      <c r="E24" s="5"/>
      <c r="F24" s="5"/>
      <c r="G24" s="5"/>
      <c r="H24" s="21"/>
      <c r="I24" s="21">
        <v>0</v>
      </c>
      <c r="J24" s="5"/>
      <c r="K24" s="5"/>
      <c r="L24" s="5"/>
      <c r="M24" s="21"/>
      <c r="N24" s="21">
        <v>0</v>
      </c>
      <c r="O24" s="5"/>
      <c r="P24" s="5"/>
      <c r="Q24" s="5"/>
      <c r="R24" s="5"/>
      <c r="S24" s="21"/>
      <c r="T24" s="21">
        <v>0</v>
      </c>
      <c r="U24" s="5"/>
      <c r="V24" s="5"/>
      <c r="W24" s="5"/>
      <c r="X24" s="21"/>
      <c r="Y24" s="21">
        <v>0</v>
      </c>
    </row>
    <row r="25" spans="1:25" ht="25.5">
      <c r="A25" s="2"/>
      <c r="B25" s="9" t="s">
        <v>1454</v>
      </c>
      <c r="C25" s="14" t="s">
        <v>32</v>
      </c>
      <c r="D25" s="5"/>
      <c r="E25" s="5"/>
      <c r="F25" s="5"/>
      <c r="G25" s="5"/>
      <c r="H25" s="5"/>
      <c r="I25" s="5"/>
      <c r="J25" s="21">
        <v>-112000</v>
      </c>
      <c r="K25" s="5"/>
      <c r="L25" s="5"/>
      <c r="M25" s="21">
        <v>-2000</v>
      </c>
      <c r="N25" s="21">
        <v>-114000</v>
      </c>
      <c r="O25" s="5"/>
      <c r="P25" s="5"/>
      <c r="Q25" s="5"/>
      <c r="R25" s="5"/>
      <c r="S25" s="5"/>
      <c r="T25" s="5"/>
      <c r="U25" s="21">
        <v>40000</v>
      </c>
      <c r="V25" s="5"/>
      <c r="W25" s="5"/>
      <c r="X25" s="21"/>
      <c r="Y25" s="21">
        <v>40000</v>
      </c>
    </row>
    <row r="26" spans="1:25">
      <c r="A26" s="2"/>
      <c r="B26" s="9" t="s">
        <v>829</v>
      </c>
      <c r="C26" s="14" t="s">
        <v>34</v>
      </c>
      <c r="D26" s="21">
        <v>-9000</v>
      </c>
      <c r="E26" s="21"/>
      <c r="F26" s="21"/>
      <c r="G26" s="21"/>
      <c r="H26" s="21"/>
      <c r="I26" s="21">
        <v>-9000</v>
      </c>
      <c r="J26" s="21"/>
      <c r="K26" s="21"/>
      <c r="L26" s="21"/>
      <c r="M26" s="21"/>
      <c r="N26" s="21">
        <v>-9000</v>
      </c>
      <c r="O26" s="21"/>
      <c r="P26" s="21"/>
      <c r="Q26" s="21"/>
      <c r="R26" s="21"/>
      <c r="S26" s="21"/>
      <c r="T26" s="21">
        <v>0</v>
      </c>
      <c r="U26" s="21"/>
      <c r="V26" s="21"/>
      <c r="W26" s="21"/>
      <c r="X26" s="21"/>
      <c r="Y26" s="21">
        <v>0</v>
      </c>
    </row>
    <row r="27" spans="1:25">
      <c r="A27" s="2"/>
      <c r="B27" s="8" t="s">
        <v>945</v>
      </c>
      <c r="C27" s="16" t="s">
        <v>35</v>
      </c>
      <c r="D27" s="24">
        <v>918000</v>
      </c>
      <c r="E27" s="24">
        <v>0</v>
      </c>
      <c r="F27" s="24">
        <v>0</v>
      </c>
      <c r="G27" s="24">
        <v>7000</v>
      </c>
      <c r="H27" s="24">
        <v>0</v>
      </c>
      <c r="I27" s="24">
        <v>925000</v>
      </c>
      <c r="J27" s="24">
        <v>-174000</v>
      </c>
      <c r="K27" s="24">
        <v>13714000</v>
      </c>
      <c r="L27" s="24">
        <v>0</v>
      </c>
      <c r="M27" s="24">
        <v>606000</v>
      </c>
      <c r="N27" s="24">
        <v>15071000</v>
      </c>
      <c r="O27" s="24">
        <v>927000</v>
      </c>
      <c r="P27" s="24">
        <v>0</v>
      </c>
      <c r="Q27" s="24">
        <v>0</v>
      </c>
      <c r="R27" s="24">
        <v>1000</v>
      </c>
      <c r="S27" s="24">
        <v>0</v>
      </c>
      <c r="T27" s="24">
        <v>928000</v>
      </c>
      <c r="U27" s="24">
        <v>-138000</v>
      </c>
      <c r="V27" s="24">
        <v>12983000</v>
      </c>
      <c r="W27" s="24">
        <v>0</v>
      </c>
      <c r="X27" s="24">
        <v>679000</v>
      </c>
      <c r="Y27" s="24">
        <v>14452000</v>
      </c>
    </row>
  </sheetData>
  <mergeCells count="28">
    <mergeCell ref="A1:C1"/>
    <mergeCell ref="A2:C2"/>
    <mergeCell ref="A4:B4"/>
    <mergeCell ref="D4:E4"/>
    <mergeCell ref="A5:B5"/>
    <mergeCell ref="A6:B6"/>
    <mergeCell ref="A8:B8"/>
    <mergeCell ref="B10:I10"/>
    <mergeCell ref="D12:N12"/>
    <mergeCell ref="O12:Y12"/>
    <mergeCell ref="D13:D14"/>
    <mergeCell ref="E13:E14"/>
    <mergeCell ref="F13:H13"/>
    <mergeCell ref="I13:I14"/>
    <mergeCell ref="J13:J14"/>
    <mergeCell ref="K13:K14"/>
    <mergeCell ref="L13:L14"/>
    <mergeCell ref="M13:M14"/>
    <mergeCell ref="N13:N14"/>
    <mergeCell ref="O13:O14"/>
    <mergeCell ref="W13:W14"/>
    <mergeCell ref="X13:X14"/>
    <mergeCell ref="Y13:Y14"/>
    <mergeCell ref="P13:P14"/>
    <mergeCell ref="Q13:S13"/>
    <mergeCell ref="T13:T14"/>
    <mergeCell ref="U13:U14"/>
    <mergeCell ref="V13:V14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0000000}">
          <x14:formula1>
            <xm:f>'@lists'!$A$6:$B$6</xm:f>
          </x14:formula1>
          <xm:sqref>A9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AJ27"/>
  <sheetViews>
    <sheetView workbookViewId="0">
      <selection sqref="A1:C1"/>
    </sheetView>
  </sheetViews>
  <sheetFormatPr defaultColWidth="11.42578125" defaultRowHeight="12.75"/>
  <cols>
    <col min="1" max="1" width="2.85546875" customWidth="1"/>
    <col min="2" max="2" width="25.140625" customWidth="1"/>
    <col min="3" max="3" width="8" customWidth="1"/>
    <col min="4" max="36" width="21.5703125" customWidth="1"/>
  </cols>
  <sheetData>
    <row r="1" spans="1:36">
      <c r="A1" s="39" t="s">
        <v>654</v>
      </c>
      <c r="B1" s="38"/>
      <c r="C1" s="38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>
      <c r="A2" s="39" t="s">
        <v>774</v>
      </c>
      <c r="B2" s="38"/>
      <c r="C2" s="38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 spans="1:3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spans="1:36">
      <c r="A4" s="40" t="s">
        <v>653</v>
      </c>
      <c r="B4" s="41"/>
      <c r="C4" s="7" t="s">
        <v>74</v>
      </c>
      <c r="D4" s="42" t="s">
        <v>705</v>
      </c>
      <c r="E4" s="4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spans="1:36">
      <c r="A5" s="35" t="s">
        <v>1544</v>
      </c>
      <c r="B5" s="35"/>
      <c r="C5" s="10">
        <v>46112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spans="1:36">
      <c r="A6" s="35" t="s">
        <v>1263</v>
      </c>
      <c r="B6" s="35"/>
      <c r="C6" s="11" t="s">
        <v>407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</row>
    <row r="7" spans="1:36">
      <c r="A7" s="3"/>
      <c r="B7" s="3"/>
      <c r="C7" s="1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</row>
    <row r="8" spans="1:36">
      <c r="A8" s="36" t="s">
        <v>1131</v>
      </c>
      <c r="B8" s="36"/>
      <c r="C8" s="13" t="str">
        <f>B11</f>
        <v>660-15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</row>
    <row r="9" spans="1:36">
      <c r="A9" s="1" t="s">
        <v>105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  <row r="10" spans="1:36">
      <c r="A10" s="2"/>
      <c r="B10" s="37" t="s">
        <v>106</v>
      </c>
      <c r="C10" s="38"/>
      <c r="D10" s="38"/>
      <c r="E10" s="38"/>
      <c r="F10" s="38"/>
      <c r="G10" s="38"/>
      <c r="H10" s="38"/>
      <c r="I10" s="38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</row>
    <row r="11" spans="1:36">
      <c r="A11" s="2"/>
      <c r="B11" s="6" t="s">
        <v>105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</row>
    <row r="12" spans="1:36">
      <c r="A12" s="2"/>
      <c r="B12" s="2"/>
      <c r="C12" s="2"/>
      <c r="D12" s="44" t="s">
        <v>1151</v>
      </c>
      <c r="E12" s="45"/>
      <c r="F12" s="45"/>
      <c r="G12" s="45"/>
      <c r="H12" s="45"/>
      <c r="I12" s="45"/>
      <c r="J12" s="45"/>
      <c r="K12" s="45"/>
      <c r="L12" s="45"/>
      <c r="M12" s="45"/>
      <c r="N12" s="44"/>
      <c r="O12" s="44" t="s">
        <v>1152</v>
      </c>
      <c r="P12" s="45"/>
      <c r="Q12" s="45"/>
      <c r="R12" s="45"/>
      <c r="S12" s="45"/>
      <c r="T12" s="45"/>
      <c r="U12" s="45"/>
      <c r="V12" s="45"/>
      <c r="W12" s="45"/>
      <c r="X12" s="45"/>
      <c r="Y12" s="44"/>
      <c r="Z12" s="44" t="s">
        <v>1540</v>
      </c>
      <c r="AA12" s="45"/>
      <c r="AB12" s="45"/>
      <c r="AC12" s="45"/>
      <c r="AD12" s="45"/>
      <c r="AE12" s="45"/>
      <c r="AF12" s="45"/>
      <c r="AG12" s="45"/>
      <c r="AH12" s="45"/>
      <c r="AI12" s="45"/>
      <c r="AJ12" s="44"/>
    </row>
    <row r="13" spans="1:36">
      <c r="A13" s="2"/>
      <c r="B13" s="2"/>
      <c r="C13" s="2"/>
      <c r="D13" s="44" t="s">
        <v>710</v>
      </c>
      <c r="E13" s="44" t="s">
        <v>1549</v>
      </c>
      <c r="F13" s="44" t="s">
        <v>1446</v>
      </c>
      <c r="G13" s="45"/>
      <c r="H13" s="44"/>
      <c r="I13" s="44" t="s">
        <v>1218</v>
      </c>
      <c r="J13" s="44" t="s">
        <v>1460</v>
      </c>
      <c r="K13" s="44" t="s">
        <v>12</v>
      </c>
      <c r="L13" s="44" t="s">
        <v>1372</v>
      </c>
      <c r="M13" s="44" t="s">
        <v>875</v>
      </c>
      <c r="N13" s="44" t="s">
        <v>1220</v>
      </c>
      <c r="O13" s="44" t="s">
        <v>710</v>
      </c>
      <c r="P13" s="44" t="s">
        <v>1549</v>
      </c>
      <c r="Q13" s="44" t="s">
        <v>1446</v>
      </c>
      <c r="R13" s="45"/>
      <c r="S13" s="44"/>
      <c r="T13" s="44" t="s">
        <v>1218</v>
      </c>
      <c r="U13" s="44" t="s">
        <v>1460</v>
      </c>
      <c r="V13" s="44" t="s">
        <v>12</v>
      </c>
      <c r="W13" s="44" t="s">
        <v>1372</v>
      </c>
      <c r="X13" s="44" t="s">
        <v>875</v>
      </c>
      <c r="Y13" s="44" t="s">
        <v>1220</v>
      </c>
      <c r="Z13" s="44" t="s">
        <v>710</v>
      </c>
      <c r="AA13" s="44" t="s">
        <v>1549</v>
      </c>
      <c r="AB13" s="44" t="s">
        <v>1446</v>
      </c>
      <c r="AC13" s="45"/>
      <c r="AD13" s="44"/>
      <c r="AE13" s="44" t="s">
        <v>1218</v>
      </c>
      <c r="AF13" s="44" t="s">
        <v>1460</v>
      </c>
      <c r="AG13" s="44" t="s">
        <v>12</v>
      </c>
      <c r="AH13" s="44" t="s">
        <v>1372</v>
      </c>
      <c r="AI13" s="44" t="s">
        <v>875</v>
      </c>
      <c r="AJ13" s="44" t="s">
        <v>1220</v>
      </c>
    </row>
    <row r="14" spans="1:36" ht="25.5">
      <c r="A14" s="2"/>
      <c r="B14" s="2"/>
      <c r="C14" s="2"/>
      <c r="D14" s="44"/>
      <c r="E14" s="44"/>
      <c r="F14" s="17" t="s">
        <v>1150</v>
      </c>
      <c r="G14" s="17" t="s">
        <v>1020</v>
      </c>
      <c r="H14" s="17" t="s">
        <v>595</v>
      </c>
      <c r="I14" s="44"/>
      <c r="J14" s="44"/>
      <c r="K14" s="44"/>
      <c r="L14" s="44"/>
      <c r="M14" s="44"/>
      <c r="N14" s="44"/>
      <c r="O14" s="44"/>
      <c r="P14" s="44"/>
      <c r="Q14" s="17" t="s">
        <v>1150</v>
      </c>
      <c r="R14" s="17" t="s">
        <v>1020</v>
      </c>
      <c r="S14" s="17" t="s">
        <v>595</v>
      </c>
      <c r="T14" s="44"/>
      <c r="U14" s="44"/>
      <c r="V14" s="44"/>
      <c r="W14" s="44"/>
      <c r="X14" s="44"/>
      <c r="Y14" s="44"/>
      <c r="Z14" s="44"/>
      <c r="AA14" s="44"/>
      <c r="AB14" s="17" t="s">
        <v>1150</v>
      </c>
      <c r="AC14" s="17" t="s">
        <v>1020</v>
      </c>
      <c r="AD14" s="17" t="s">
        <v>595</v>
      </c>
      <c r="AE14" s="44"/>
      <c r="AF14" s="44"/>
      <c r="AG14" s="44"/>
      <c r="AH14" s="44"/>
      <c r="AI14" s="44"/>
      <c r="AJ14" s="44"/>
    </row>
    <row r="15" spans="1:36">
      <c r="A15" s="2"/>
      <c r="B15" s="2"/>
      <c r="C15" s="2"/>
      <c r="D15" s="14" t="s">
        <v>29</v>
      </c>
      <c r="E15" s="14" t="s">
        <v>44</v>
      </c>
      <c r="F15" s="14" t="s">
        <v>71</v>
      </c>
      <c r="G15" s="14" t="s">
        <v>83</v>
      </c>
      <c r="H15" s="14" t="s">
        <v>88</v>
      </c>
      <c r="I15" s="14" t="s">
        <v>89</v>
      </c>
      <c r="J15" s="14" t="s">
        <v>298</v>
      </c>
      <c r="K15" s="14" t="s">
        <v>299</v>
      </c>
      <c r="L15" s="14" t="s">
        <v>300</v>
      </c>
      <c r="M15" s="14" t="s">
        <v>32</v>
      </c>
      <c r="N15" s="14" t="s">
        <v>34</v>
      </c>
      <c r="O15" s="14" t="s">
        <v>29</v>
      </c>
      <c r="P15" s="14" t="s">
        <v>44</v>
      </c>
      <c r="Q15" s="14" t="s">
        <v>71</v>
      </c>
      <c r="R15" s="14" t="s">
        <v>83</v>
      </c>
      <c r="S15" s="14" t="s">
        <v>88</v>
      </c>
      <c r="T15" s="14" t="s">
        <v>89</v>
      </c>
      <c r="U15" s="14" t="s">
        <v>298</v>
      </c>
      <c r="V15" s="14" t="s">
        <v>299</v>
      </c>
      <c r="W15" s="14" t="s">
        <v>300</v>
      </c>
      <c r="X15" s="14" t="s">
        <v>32</v>
      </c>
      <c r="Y15" s="14" t="s">
        <v>34</v>
      </c>
      <c r="Z15" s="14" t="s">
        <v>29</v>
      </c>
      <c r="AA15" s="14" t="s">
        <v>44</v>
      </c>
      <c r="AB15" s="14" t="s">
        <v>71</v>
      </c>
      <c r="AC15" s="14" t="s">
        <v>83</v>
      </c>
      <c r="AD15" s="14" t="s">
        <v>88</v>
      </c>
      <c r="AE15" s="14" t="s">
        <v>89</v>
      </c>
      <c r="AF15" s="14" t="s">
        <v>298</v>
      </c>
      <c r="AG15" s="14" t="s">
        <v>299</v>
      </c>
      <c r="AH15" s="14" t="s">
        <v>300</v>
      </c>
      <c r="AI15" s="14" t="s">
        <v>32</v>
      </c>
      <c r="AJ15" s="14" t="s">
        <v>34</v>
      </c>
    </row>
    <row r="16" spans="1:36">
      <c r="A16" s="2"/>
      <c r="B16" s="9" t="s">
        <v>946</v>
      </c>
      <c r="C16" s="14" t="s">
        <v>29</v>
      </c>
      <c r="D16" s="21">
        <v>927000</v>
      </c>
      <c r="E16" s="21"/>
      <c r="F16" s="21"/>
      <c r="G16" s="21">
        <v>3000</v>
      </c>
      <c r="H16" s="21"/>
      <c r="I16" s="21">
        <v>930000</v>
      </c>
      <c r="J16" s="21">
        <v>-62000</v>
      </c>
      <c r="K16" s="21">
        <v>13746000</v>
      </c>
      <c r="L16" s="21"/>
      <c r="M16" s="21">
        <v>585000</v>
      </c>
      <c r="N16" s="21">
        <v>15199000</v>
      </c>
      <c r="O16" s="21">
        <v>927000</v>
      </c>
      <c r="P16" s="21"/>
      <c r="Q16" s="21"/>
      <c r="R16" s="21"/>
      <c r="S16" s="21"/>
      <c r="T16" s="21">
        <v>927000</v>
      </c>
      <c r="U16" s="21">
        <v>-178000</v>
      </c>
      <c r="V16" s="21">
        <v>12681000</v>
      </c>
      <c r="W16" s="21"/>
      <c r="X16" s="21">
        <v>654000</v>
      </c>
      <c r="Y16" s="21">
        <v>14084000</v>
      </c>
      <c r="Z16" s="21">
        <v>927000</v>
      </c>
      <c r="AA16" s="21"/>
      <c r="AB16" s="21"/>
      <c r="AC16" s="21"/>
      <c r="AD16" s="21"/>
      <c r="AE16" s="21">
        <v>927000</v>
      </c>
      <c r="AF16" s="21">
        <v>-178000</v>
      </c>
      <c r="AG16" s="21">
        <v>12681000</v>
      </c>
      <c r="AH16" s="21"/>
      <c r="AI16" s="21">
        <v>654000</v>
      </c>
      <c r="AJ16" s="21">
        <v>14084000</v>
      </c>
    </row>
    <row r="17" spans="1:36">
      <c r="A17" s="2"/>
      <c r="B17" s="9" t="s">
        <v>1469</v>
      </c>
      <c r="C17" s="14" t="s">
        <v>44</v>
      </c>
      <c r="D17" s="5"/>
      <c r="E17" s="5"/>
      <c r="F17" s="5"/>
      <c r="G17" s="5"/>
      <c r="H17" s="5"/>
      <c r="I17" s="5"/>
      <c r="J17" s="5"/>
      <c r="K17" s="21">
        <v>480000</v>
      </c>
      <c r="L17" s="5"/>
      <c r="M17" s="21">
        <v>23000</v>
      </c>
      <c r="N17" s="21">
        <v>503000</v>
      </c>
      <c r="O17" s="5"/>
      <c r="P17" s="5"/>
      <c r="Q17" s="5"/>
      <c r="R17" s="5"/>
      <c r="S17" s="5"/>
      <c r="T17" s="5"/>
      <c r="U17" s="5"/>
      <c r="V17" s="21">
        <v>530000</v>
      </c>
      <c r="W17" s="5"/>
      <c r="X17" s="21">
        <v>25000</v>
      </c>
      <c r="Y17" s="21">
        <v>555000</v>
      </c>
      <c r="Z17" s="5"/>
      <c r="AA17" s="5"/>
      <c r="AB17" s="5"/>
      <c r="AC17" s="5"/>
      <c r="AD17" s="5"/>
      <c r="AE17" s="5"/>
      <c r="AF17" s="5"/>
      <c r="AG17" s="21">
        <v>2260000</v>
      </c>
      <c r="AH17" s="5"/>
      <c r="AI17" s="21">
        <v>102000</v>
      </c>
      <c r="AJ17" s="21">
        <v>2362000</v>
      </c>
    </row>
    <row r="18" spans="1:36">
      <c r="A18" s="2"/>
      <c r="B18" s="9" t="s">
        <v>695</v>
      </c>
      <c r="C18" s="14" t="s">
        <v>71</v>
      </c>
      <c r="D18" s="5"/>
      <c r="E18" s="5"/>
      <c r="F18" s="5"/>
      <c r="G18" s="5"/>
      <c r="H18" s="5"/>
      <c r="I18" s="5"/>
      <c r="J18" s="5"/>
      <c r="K18" s="21">
        <v>-512000</v>
      </c>
      <c r="L18" s="5"/>
      <c r="M18" s="21"/>
      <c r="N18" s="21">
        <v>-512000</v>
      </c>
      <c r="O18" s="5"/>
      <c r="P18" s="5"/>
      <c r="Q18" s="5"/>
      <c r="R18" s="5"/>
      <c r="S18" s="5"/>
      <c r="T18" s="5"/>
      <c r="U18" s="5"/>
      <c r="V18" s="21">
        <v>-228000</v>
      </c>
      <c r="W18" s="5"/>
      <c r="X18" s="21"/>
      <c r="Y18" s="21">
        <v>-228000</v>
      </c>
      <c r="Z18" s="5"/>
      <c r="AA18" s="5"/>
      <c r="AB18" s="5"/>
      <c r="AC18" s="5"/>
      <c r="AD18" s="5"/>
      <c r="AE18" s="5"/>
      <c r="AF18" s="5"/>
      <c r="AG18" s="21">
        <v>-1195000</v>
      </c>
      <c r="AH18" s="5"/>
      <c r="AI18" s="21">
        <v>-181000</v>
      </c>
      <c r="AJ18" s="21">
        <v>-1376000</v>
      </c>
    </row>
    <row r="19" spans="1:36">
      <c r="A19" s="2"/>
      <c r="B19" s="9" t="s">
        <v>739</v>
      </c>
      <c r="C19" s="14" t="s">
        <v>83</v>
      </c>
      <c r="D19" s="5"/>
      <c r="E19" s="5"/>
      <c r="F19" s="5"/>
      <c r="G19" s="5"/>
      <c r="H19" s="21"/>
      <c r="I19" s="21">
        <v>0</v>
      </c>
      <c r="J19" s="5"/>
      <c r="K19" s="21"/>
      <c r="L19" s="5"/>
      <c r="M19" s="21"/>
      <c r="N19" s="21">
        <v>0</v>
      </c>
      <c r="O19" s="5"/>
      <c r="P19" s="5"/>
      <c r="Q19" s="5"/>
      <c r="R19" s="5"/>
      <c r="S19" s="21"/>
      <c r="T19" s="21">
        <v>0</v>
      </c>
      <c r="U19" s="5"/>
      <c r="V19" s="21"/>
      <c r="W19" s="5"/>
      <c r="X19" s="21"/>
      <c r="Y19" s="21">
        <v>0</v>
      </c>
      <c r="Z19" s="5"/>
      <c r="AA19" s="5"/>
      <c r="AB19" s="5"/>
      <c r="AC19" s="5"/>
      <c r="AD19" s="21"/>
      <c r="AE19" s="21">
        <v>0</v>
      </c>
      <c r="AF19" s="5"/>
      <c r="AG19" s="21"/>
      <c r="AH19" s="5"/>
      <c r="AI19" s="21"/>
      <c r="AJ19" s="21">
        <v>0</v>
      </c>
    </row>
    <row r="20" spans="1:36" ht="25.5">
      <c r="A20" s="2"/>
      <c r="B20" s="9" t="s">
        <v>834</v>
      </c>
      <c r="C20" s="14" t="s">
        <v>88</v>
      </c>
      <c r="D20" s="21"/>
      <c r="E20" s="21"/>
      <c r="F20" s="21"/>
      <c r="G20" s="21"/>
      <c r="H20" s="5"/>
      <c r="I20" s="21">
        <v>0</v>
      </c>
      <c r="J20" s="5"/>
      <c r="K20" s="5"/>
      <c r="L20" s="21"/>
      <c r="M20" s="21"/>
      <c r="N20" s="21">
        <v>0</v>
      </c>
      <c r="O20" s="21"/>
      <c r="P20" s="21"/>
      <c r="Q20" s="21"/>
      <c r="R20" s="21"/>
      <c r="S20" s="5"/>
      <c r="T20" s="21">
        <v>0</v>
      </c>
      <c r="U20" s="5"/>
      <c r="V20" s="5"/>
      <c r="W20" s="21"/>
      <c r="X20" s="21"/>
      <c r="Y20" s="21">
        <v>0</v>
      </c>
      <c r="Z20" s="21"/>
      <c r="AA20" s="21"/>
      <c r="AB20" s="21"/>
      <c r="AC20" s="21"/>
      <c r="AD20" s="5"/>
      <c r="AE20" s="21">
        <v>0</v>
      </c>
      <c r="AF20" s="5"/>
      <c r="AG20" s="5"/>
      <c r="AH20" s="21"/>
      <c r="AI20" s="21"/>
      <c r="AJ20" s="21">
        <v>0</v>
      </c>
    </row>
    <row r="21" spans="1:36">
      <c r="A21" s="2"/>
      <c r="B21" s="9" t="s">
        <v>897</v>
      </c>
      <c r="C21" s="14" t="s">
        <v>89</v>
      </c>
      <c r="D21" s="21"/>
      <c r="E21" s="21"/>
      <c r="F21" s="21"/>
      <c r="G21" s="5"/>
      <c r="H21" s="5"/>
      <c r="I21" s="21">
        <v>0</v>
      </c>
      <c r="J21" s="5"/>
      <c r="K21" s="21"/>
      <c r="L21" s="5"/>
      <c r="M21" s="21"/>
      <c r="N21" s="21">
        <v>0</v>
      </c>
      <c r="O21" s="21"/>
      <c r="P21" s="21"/>
      <c r="Q21" s="21"/>
      <c r="R21" s="5"/>
      <c r="S21" s="5"/>
      <c r="T21" s="21">
        <v>0</v>
      </c>
      <c r="U21" s="5"/>
      <c r="V21" s="21"/>
      <c r="W21" s="5"/>
      <c r="X21" s="21"/>
      <c r="Y21" s="21">
        <v>0</v>
      </c>
      <c r="Z21" s="21"/>
      <c r="AA21" s="21"/>
      <c r="AB21" s="21"/>
      <c r="AC21" s="5"/>
      <c r="AD21" s="5"/>
      <c r="AE21" s="21">
        <v>0</v>
      </c>
      <c r="AF21" s="5"/>
      <c r="AG21" s="21"/>
      <c r="AH21" s="5"/>
      <c r="AI21" s="21"/>
      <c r="AJ21" s="21">
        <v>0</v>
      </c>
    </row>
    <row r="22" spans="1:36" ht="25.5">
      <c r="A22" s="2"/>
      <c r="B22" s="9" t="s">
        <v>765</v>
      </c>
      <c r="C22" s="14" t="s">
        <v>298</v>
      </c>
      <c r="D22" s="21"/>
      <c r="E22" s="5"/>
      <c r="F22" s="5"/>
      <c r="G22" s="5"/>
      <c r="H22" s="5"/>
      <c r="I22" s="21">
        <v>0</v>
      </c>
      <c r="J22" s="5"/>
      <c r="K22" s="5"/>
      <c r="L22" s="21"/>
      <c r="M22" s="21"/>
      <c r="N22" s="21">
        <v>0</v>
      </c>
      <c r="O22" s="21"/>
      <c r="P22" s="5"/>
      <c r="Q22" s="5"/>
      <c r="R22" s="5"/>
      <c r="S22" s="5"/>
      <c r="T22" s="21">
        <v>0</v>
      </c>
      <c r="U22" s="5"/>
      <c r="V22" s="5"/>
      <c r="W22" s="21"/>
      <c r="X22" s="21"/>
      <c r="Y22" s="21">
        <v>0</v>
      </c>
      <c r="Z22" s="21"/>
      <c r="AA22" s="5"/>
      <c r="AB22" s="5"/>
      <c r="AC22" s="5"/>
      <c r="AD22" s="5"/>
      <c r="AE22" s="21">
        <v>0</v>
      </c>
      <c r="AF22" s="5"/>
      <c r="AG22" s="5"/>
      <c r="AH22" s="21"/>
      <c r="AI22" s="21"/>
      <c r="AJ22" s="21">
        <v>0</v>
      </c>
    </row>
    <row r="23" spans="1:36" ht="25.5">
      <c r="A23" s="2"/>
      <c r="B23" s="9" t="s">
        <v>733</v>
      </c>
      <c r="C23" s="14" t="s">
        <v>299</v>
      </c>
      <c r="D23" s="5"/>
      <c r="E23" s="5"/>
      <c r="F23" s="5"/>
      <c r="G23" s="21">
        <v>4000</v>
      </c>
      <c r="H23" s="5"/>
      <c r="I23" s="21">
        <v>4000</v>
      </c>
      <c r="J23" s="5"/>
      <c r="K23" s="5"/>
      <c r="L23" s="5"/>
      <c r="M23" s="21"/>
      <c r="N23" s="21">
        <v>4000</v>
      </c>
      <c r="O23" s="5"/>
      <c r="P23" s="5"/>
      <c r="Q23" s="5"/>
      <c r="R23" s="21">
        <v>1000</v>
      </c>
      <c r="S23" s="5"/>
      <c r="T23" s="21">
        <v>1000</v>
      </c>
      <c r="U23" s="5"/>
      <c r="V23" s="5"/>
      <c r="W23" s="5"/>
      <c r="X23" s="21"/>
      <c r="Y23" s="21">
        <v>1000</v>
      </c>
      <c r="Z23" s="5"/>
      <c r="AA23" s="5"/>
      <c r="AB23" s="5"/>
      <c r="AC23" s="21">
        <v>3000</v>
      </c>
      <c r="AD23" s="5"/>
      <c r="AE23" s="21">
        <v>3000</v>
      </c>
      <c r="AF23" s="5"/>
      <c r="AG23" s="5"/>
      <c r="AH23" s="5"/>
      <c r="AI23" s="21"/>
      <c r="AJ23" s="21">
        <v>3000</v>
      </c>
    </row>
    <row r="24" spans="1:36">
      <c r="A24" s="2"/>
      <c r="B24" s="9" t="s">
        <v>740</v>
      </c>
      <c r="C24" s="14" t="s">
        <v>300</v>
      </c>
      <c r="D24" s="5"/>
      <c r="E24" s="5"/>
      <c r="F24" s="5"/>
      <c r="G24" s="5"/>
      <c r="H24" s="21"/>
      <c r="I24" s="21">
        <v>0</v>
      </c>
      <c r="J24" s="5"/>
      <c r="K24" s="5"/>
      <c r="L24" s="5"/>
      <c r="M24" s="21"/>
      <c r="N24" s="21">
        <v>0</v>
      </c>
      <c r="O24" s="5"/>
      <c r="P24" s="5"/>
      <c r="Q24" s="5"/>
      <c r="R24" s="5"/>
      <c r="S24" s="21"/>
      <c r="T24" s="21">
        <v>0</v>
      </c>
      <c r="U24" s="5"/>
      <c r="V24" s="5"/>
      <c r="W24" s="5"/>
      <c r="X24" s="21"/>
      <c r="Y24" s="21">
        <v>0</v>
      </c>
      <c r="Z24" s="5"/>
      <c r="AA24" s="5"/>
      <c r="AB24" s="5"/>
      <c r="AC24" s="5"/>
      <c r="AD24" s="21"/>
      <c r="AE24" s="21">
        <v>0</v>
      </c>
      <c r="AF24" s="5"/>
      <c r="AG24" s="5"/>
      <c r="AH24" s="5"/>
      <c r="AI24" s="21"/>
      <c r="AJ24" s="21">
        <v>0</v>
      </c>
    </row>
    <row r="25" spans="1:36" ht="25.5">
      <c r="A25" s="2"/>
      <c r="B25" s="9" t="s">
        <v>1454</v>
      </c>
      <c r="C25" s="14" t="s">
        <v>32</v>
      </c>
      <c r="D25" s="5"/>
      <c r="E25" s="5"/>
      <c r="F25" s="5"/>
      <c r="G25" s="5"/>
      <c r="H25" s="5"/>
      <c r="I25" s="5"/>
      <c r="J25" s="21">
        <v>-112000</v>
      </c>
      <c r="K25" s="5"/>
      <c r="L25" s="5"/>
      <c r="M25" s="21">
        <v>-2000</v>
      </c>
      <c r="N25" s="21">
        <v>-114000</v>
      </c>
      <c r="O25" s="5"/>
      <c r="P25" s="5"/>
      <c r="Q25" s="5"/>
      <c r="R25" s="5"/>
      <c r="S25" s="5"/>
      <c r="T25" s="5"/>
      <c r="U25" s="21">
        <v>40000</v>
      </c>
      <c r="V25" s="5"/>
      <c r="W25" s="5"/>
      <c r="X25" s="21"/>
      <c r="Y25" s="21">
        <v>40000</v>
      </c>
      <c r="Z25" s="5"/>
      <c r="AA25" s="5"/>
      <c r="AB25" s="5"/>
      <c r="AC25" s="5"/>
      <c r="AD25" s="5"/>
      <c r="AE25" s="5"/>
      <c r="AF25" s="21">
        <v>116000</v>
      </c>
      <c r="AG25" s="5"/>
      <c r="AH25" s="5"/>
      <c r="AI25" s="21">
        <v>10000</v>
      </c>
      <c r="AJ25" s="21">
        <v>126000</v>
      </c>
    </row>
    <row r="26" spans="1:36">
      <c r="A26" s="2"/>
      <c r="B26" s="9" t="s">
        <v>829</v>
      </c>
      <c r="C26" s="14" t="s">
        <v>34</v>
      </c>
      <c r="D26" s="21">
        <v>-9000</v>
      </c>
      <c r="E26" s="21"/>
      <c r="F26" s="21"/>
      <c r="G26" s="21"/>
      <c r="H26" s="21"/>
      <c r="I26" s="21">
        <v>-9000</v>
      </c>
      <c r="J26" s="21"/>
      <c r="K26" s="21"/>
      <c r="L26" s="21"/>
      <c r="M26" s="21"/>
      <c r="N26" s="21">
        <v>-9000</v>
      </c>
      <c r="O26" s="21"/>
      <c r="P26" s="21"/>
      <c r="Q26" s="21"/>
      <c r="R26" s="21"/>
      <c r="S26" s="21"/>
      <c r="T26" s="21">
        <v>0</v>
      </c>
      <c r="U26" s="21"/>
      <c r="V26" s="21"/>
      <c r="W26" s="21"/>
      <c r="X26" s="21"/>
      <c r="Y26" s="21">
        <v>0</v>
      </c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</row>
    <row r="27" spans="1:36">
      <c r="A27" s="2"/>
      <c r="B27" s="8" t="s">
        <v>945</v>
      </c>
      <c r="C27" s="16" t="s">
        <v>35</v>
      </c>
      <c r="D27" s="24">
        <v>918000</v>
      </c>
      <c r="E27" s="24">
        <v>0</v>
      </c>
      <c r="F27" s="24">
        <v>0</v>
      </c>
      <c r="G27" s="24">
        <v>7000</v>
      </c>
      <c r="H27" s="24">
        <v>0</v>
      </c>
      <c r="I27" s="24">
        <v>925000</v>
      </c>
      <c r="J27" s="24">
        <v>-174000</v>
      </c>
      <c r="K27" s="24">
        <v>13714000</v>
      </c>
      <c r="L27" s="24">
        <v>0</v>
      </c>
      <c r="M27" s="24">
        <v>606000</v>
      </c>
      <c r="N27" s="24">
        <v>15071000</v>
      </c>
      <c r="O27" s="24">
        <v>927000</v>
      </c>
      <c r="P27" s="24">
        <v>0</v>
      </c>
      <c r="Q27" s="24">
        <v>0</v>
      </c>
      <c r="R27" s="24">
        <v>1000</v>
      </c>
      <c r="S27" s="24">
        <v>0</v>
      </c>
      <c r="T27" s="24">
        <v>928000</v>
      </c>
      <c r="U27" s="24">
        <v>-138000</v>
      </c>
      <c r="V27" s="24">
        <v>12983000</v>
      </c>
      <c r="W27" s="24">
        <v>0</v>
      </c>
      <c r="X27" s="24">
        <v>679000</v>
      </c>
      <c r="Y27" s="24">
        <v>14452000</v>
      </c>
      <c r="Z27" s="24">
        <v>927000</v>
      </c>
      <c r="AA27" s="24">
        <v>0</v>
      </c>
      <c r="AB27" s="24">
        <v>0</v>
      </c>
      <c r="AC27" s="24">
        <v>3000</v>
      </c>
      <c r="AD27" s="24">
        <v>0</v>
      </c>
      <c r="AE27" s="24">
        <v>930000</v>
      </c>
      <c r="AF27" s="24">
        <v>-62000</v>
      </c>
      <c r="AG27" s="24">
        <v>13746000</v>
      </c>
      <c r="AH27" s="24">
        <v>0</v>
      </c>
      <c r="AI27" s="24">
        <v>585000</v>
      </c>
      <c r="AJ27" s="24">
        <v>15199000</v>
      </c>
    </row>
  </sheetData>
  <mergeCells count="38">
    <mergeCell ref="A1:C1"/>
    <mergeCell ref="A2:C2"/>
    <mergeCell ref="A4:B4"/>
    <mergeCell ref="D4:E4"/>
    <mergeCell ref="A5:B5"/>
    <mergeCell ref="A6:B6"/>
    <mergeCell ref="A8:B8"/>
    <mergeCell ref="B10:I10"/>
    <mergeCell ref="D12:N12"/>
    <mergeCell ref="O12:Y12"/>
    <mergeCell ref="Z12:AJ12"/>
    <mergeCell ref="D13:D14"/>
    <mergeCell ref="E13:E14"/>
    <mergeCell ref="F13:H13"/>
    <mergeCell ref="I13:I14"/>
    <mergeCell ref="J13:J14"/>
    <mergeCell ref="K13:K14"/>
    <mergeCell ref="L13:L14"/>
    <mergeCell ref="M13:M14"/>
    <mergeCell ref="N13:N14"/>
    <mergeCell ref="O13:O14"/>
    <mergeCell ref="P13:P14"/>
    <mergeCell ref="Q13:S13"/>
    <mergeCell ref="T13:T14"/>
    <mergeCell ref="U13:U14"/>
    <mergeCell ref="V13:V14"/>
    <mergeCell ref="W13:W14"/>
    <mergeCell ref="X13:X14"/>
    <mergeCell ref="Y13:Y14"/>
    <mergeCell ref="Z13:Z14"/>
    <mergeCell ref="AA13:AA14"/>
    <mergeCell ref="AI13:AI14"/>
    <mergeCell ref="AJ13:AJ14"/>
    <mergeCell ref="AB13:AD13"/>
    <mergeCell ref="AE13:AE14"/>
    <mergeCell ref="AF13:AF14"/>
    <mergeCell ref="AG13:AG14"/>
    <mergeCell ref="AH13:AH14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0000000}">
          <x14:formula1>
            <xm:f>'@lists'!$A$7:$B$7</xm:f>
          </x14:formula1>
          <xm:sqref>A9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I37"/>
  <sheetViews>
    <sheetView workbookViewId="0">
      <selection sqref="A1:C1"/>
    </sheetView>
  </sheetViews>
  <sheetFormatPr defaultColWidth="11.42578125" defaultRowHeight="12.75"/>
  <cols>
    <col min="1" max="1" width="2.85546875" customWidth="1"/>
    <col min="2" max="2" width="25.140625" customWidth="1"/>
    <col min="3" max="3" width="22.42578125" customWidth="1"/>
    <col min="4" max="4" width="45" customWidth="1"/>
    <col min="5" max="5" width="8" customWidth="1"/>
    <col min="6" max="9" width="21.5703125" customWidth="1"/>
  </cols>
  <sheetData>
    <row r="1" spans="1:9">
      <c r="A1" s="39" t="s">
        <v>654</v>
      </c>
      <c r="B1" s="38"/>
      <c r="C1" s="38"/>
      <c r="D1" s="2"/>
      <c r="E1" s="2"/>
      <c r="F1" s="2"/>
      <c r="G1" s="2"/>
      <c r="H1" s="2"/>
      <c r="I1" s="2"/>
    </row>
    <row r="2" spans="1:9">
      <c r="A2" s="39" t="s">
        <v>774</v>
      </c>
      <c r="B2" s="38"/>
      <c r="C2" s="38"/>
      <c r="D2" s="2"/>
      <c r="E2" s="2"/>
      <c r="F2" s="2"/>
      <c r="G2" s="2"/>
      <c r="H2" s="2"/>
      <c r="I2" s="2"/>
    </row>
    <row r="3" spans="1:9">
      <c r="A3" s="2"/>
      <c r="B3" s="2"/>
      <c r="C3" s="2"/>
      <c r="D3" s="2"/>
      <c r="E3" s="2"/>
      <c r="F3" s="2"/>
      <c r="G3" s="2"/>
      <c r="H3" s="2"/>
      <c r="I3" s="2"/>
    </row>
    <row r="4" spans="1:9">
      <c r="A4" s="40" t="s">
        <v>653</v>
      </c>
      <c r="B4" s="41"/>
      <c r="C4" s="7" t="s">
        <v>74</v>
      </c>
      <c r="D4" s="42" t="s">
        <v>705</v>
      </c>
      <c r="E4" s="42"/>
      <c r="F4" s="2"/>
      <c r="G4" s="2"/>
      <c r="H4" s="2"/>
      <c r="I4" s="2"/>
    </row>
    <row r="5" spans="1:9">
      <c r="A5" s="35" t="s">
        <v>1544</v>
      </c>
      <c r="B5" s="35"/>
      <c r="C5" s="10">
        <v>46112</v>
      </c>
      <c r="D5" s="2"/>
      <c r="E5" s="2"/>
      <c r="F5" s="2"/>
      <c r="G5" s="2"/>
      <c r="H5" s="2"/>
      <c r="I5" s="2"/>
    </row>
    <row r="6" spans="1:9">
      <c r="A6" s="35" t="s">
        <v>1263</v>
      </c>
      <c r="B6" s="35"/>
      <c r="C6" s="11" t="s">
        <v>407</v>
      </c>
      <c r="D6" s="2"/>
      <c r="E6" s="2"/>
      <c r="F6" s="2"/>
      <c r="G6" s="2"/>
      <c r="H6" s="2"/>
      <c r="I6" s="2"/>
    </row>
    <row r="7" spans="1:9">
      <c r="A7" s="3"/>
      <c r="B7" s="3"/>
      <c r="C7" s="12"/>
      <c r="D7" s="2"/>
      <c r="E7" s="2"/>
      <c r="F7" s="2"/>
      <c r="G7" s="2"/>
      <c r="H7" s="2"/>
      <c r="I7" s="2"/>
    </row>
    <row r="8" spans="1:9">
      <c r="A8" s="36" t="s">
        <v>1131</v>
      </c>
      <c r="B8" s="36"/>
      <c r="C8" s="13" t="str">
        <f>B11</f>
        <v>660-20</v>
      </c>
      <c r="D8" s="2"/>
      <c r="E8" s="2"/>
      <c r="F8" s="2"/>
      <c r="G8" s="2"/>
      <c r="H8" s="2"/>
      <c r="I8" s="2"/>
    </row>
    <row r="9" spans="1:9">
      <c r="A9" s="1" t="s">
        <v>110</v>
      </c>
      <c r="B9" s="2"/>
      <c r="C9" s="2"/>
      <c r="D9" s="2"/>
      <c r="E9" s="2"/>
      <c r="F9" s="2"/>
      <c r="G9" s="2"/>
      <c r="H9" s="2"/>
      <c r="I9" s="2"/>
    </row>
    <row r="10" spans="1:9">
      <c r="A10" s="2"/>
      <c r="B10" s="37" t="s">
        <v>111</v>
      </c>
      <c r="C10" s="38"/>
      <c r="D10" s="38"/>
      <c r="E10" s="38"/>
      <c r="F10" s="38"/>
      <c r="G10" s="38"/>
      <c r="H10" s="38"/>
      <c r="I10" s="38"/>
    </row>
    <row r="11" spans="1:9">
      <c r="A11" s="2"/>
      <c r="B11" s="6" t="s">
        <v>110</v>
      </c>
      <c r="C11" s="2"/>
      <c r="D11" s="2"/>
      <c r="E11" s="2"/>
      <c r="F11" s="2"/>
      <c r="G11" s="2"/>
      <c r="H11" s="2"/>
      <c r="I11" s="2"/>
    </row>
    <row r="12" spans="1:9" ht="25.5">
      <c r="A12" s="2"/>
      <c r="B12" s="2"/>
      <c r="C12" s="2"/>
      <c r="D12" s="2"/>
      <c r="E12" s="2"/>
      <c r="F12" s="17" t="s">
        <v>1551</v>
      </c>
      <c r="G12" s="17" t="s">
        <v>1448</v>
      </c>
      <c r="H12" s="17" t="s">
        <v>1151</v>
      </c>
      <c r="I12" s="17" t="s">
        <v>1152</v>
      </c>
    </row>
    <row r="13" spans="1:9">
      <c r="A13" s="2"/>
      <c r="B13" s="2"/>
      <c r="C13" s="2"/>
      <c r="D13" s="2"/>
      <c r="E13" s="2"/>
      <c r="F13" s="14" t="s">
        <v>29</v>
      </c>
      <c r="G13" s="14" t="s">
        <v>29</v>
      </c>
      <c r="H13" s="14" t="s">
        <v>44</v>
      </c>
      <c r="I13" s="14" t="s">
        <v>44</v>
      </c>
    </row>
    <row r="14" spans="1:9">
      <c r="A14" s="2"/>
      <c r="B14" s="32" t="s">
        <v>560</v>
      </c>
      <c r="C14" s="34" t="s">
        <v>1012</v>
      </c>
      <c r="D14" s="34"/>
      <c r="E14" s="14" t="s">
        <v>29</v>
      </c>
      <c r="F14" s="21">
        <v>1672000</v>
      </c>
      <c r="G14" s="21">
        <v>1648000</v>
      </c>
      <c r="H14" s="21">
        <v>1672000</v>
      </c>
      <c r="I14" s="21">
        <v>1648000</v>
      </c>
    </row>
    <row r="15" spans="1:9">
      <c r="A15" s="2"/>
      <c r="B15" s="33"/>
      <c r="C15" s="34" t="s">
        <v>1011</v>
      </c>
      <c r="D15" s="34"/>
      <c r="E15" s="14" t="s">
        <v>44</v>
      </c>
      <c r="F15" s="21">
        <v>4000</v>
      </c>
      <c r="G15" s="21">
        <v>10000</v>
      </c>
      <c r="H15" s="21">
        <v>4000</v>
      </c>
      <c r="I15" s="21">
        <v>10000</v>
      </c>
    </row>
    <row r="16" spans="1:9">
      <c r="A16" s="2"/>
      <c r="B16" s="33"/>
      <c r="C16" s="34" t="s">
        <v>1148</v>
      </c>
      <c r="D16" s="34"/>
      <c r="E16" s="14" t="s">
        <v>71</v>
      </c>
      <c r="F16" s="21">
        <v>662000</v>
      </c>
      <c r="G16" s="21">
        <v>772000</v>
      </c>
      <c r="H16" s="21">
        <v>662000</v>
      </c>
      <c r="I16" s="21">
        <v>772000</v>
      </c>
    </row>
    <row r="17" spans="1:9">
      <c r="A17" s="2"/>
      <c r="B17" s="33"/>
      <c r="C17" s="34" t="s">
        <v>1149</v>
      </c>
      <c r="D17" s="34"/>
      <c r="E17" s="14" t="s">
        <v>83</v>
      </c>
      <c r="F17" s="21">
        <v>35000</v>
      </c>
      <c r="G17" s="21">
        <v>29000</v>
      </c>
      <c r="H17" s="21">
        <v>35000</v>
      </c>
      <c r="I17" s="21">
        <v>29000</v>
      </c>
    </row>
    <row r="18" spans="1:9">
      <c r="A18" s="2"/>
      <c r="B18" s="33"/>
      <c r="C18" s="34" t="s">
        <v>1121</v>
      </c>
      <c r="D18" s="34"/>
      <c r="E18" s="14" t="s">
        <v>88</v>
      </c>
      <c r="F18" s="21">
        <v>5000</v>
      </c>
      <c r="G18" s="21">
        <v>1000</v>
      </c>
      <c r="H18" s="21">
        <v>5000</v>
      </c>
      <c r="I18" s="21">
        <v>1000</v>
      </c>
    </row>
    <row r="19" spans="1:9">
      <c r="A19" s="2"/>
      <c r="B19" s="33"/>
      <c r="C19" s="34" t="s">
        <v>1008</v>
      </c>
      <c r="D19" s="34"/>
      <c r="E19" s="14" t="s">
        <v>89</v>
      </c>
      <c r="F19" s="21">
        <v>339000</v>
      </c>
      <c r="G19" s="21">
        <v>343000</v>
      </c>
      <c r="H19" s="21">
        <v>339000</v>
      </c>
      <c r="I19" s="21">
        <v>343000</v>
      </c>
    </row>
    <row r="20" spans="1:9" ht="25.5">
      <c r="A20" s="2"/>
      <c r="B20" s="33"/>
      <c r="C20" s="9"/>
      <c r="D20" s="9" t="s">
        <v>1078</v>
      </c>
      <c r="E20" s="14" t="s">
        <v>298</v>
      </c>
      <c r="F20" s="21"/>
      <c r="G20" s="21"/>
      <c r="H20" s="21"/>
      <c r="I20" s="21"/>
    </row>
    <row r="21" spans="1:9">
      <c r="A21" s="2"/>
      <c r="B21" s="33"/>
      <c r="C21" s="34" t="s">
        <v>1122</v>
      </c>
      <c r="D21" s="34"/>
      <c r="E21" s="14" t="s">
        <v>299</v>
      </c>
      <c r="F21" s="21"/>
      <c r="G21" s="21"/>
      <c r="H21" s="21"/>
      <c r="I21" s="21"/>
    </row>
    <row r="22" spans="1:9">
      <c r="A22" s="2"/>
      <c r="B22" s="34"/>
      <c r="C22" s="34" t="s">
        <v>1343</v>
      </c>
      <c r="D22" s="34"/>
      <c r="E22" s="14" t="s">
        <v>300</v>
      </c>
      <c r="F22" s="21">
        <v>2717000</v>
      </c>
      <c r="G22" s="21">
        <v>2803000</v>
      </c>
      <c r="H22" s="21">
        <v>2717000</v>
      </c>
      <c r="I22" s="21">
        <v>2803000</v>
      </c>
    </row>
    <row r="23" spans="1:9">
      <c r="A23" s="2"/>
      <c r="B23" s="32" t="s">
        <v>630</v>
      </c>
      <c r="C23" s="34" t="s">
        <v>1379</v>
      </c>
      <c r="D23" s="34"/>
      <c r="E23" s="14" t="s">
        <v>32</v>
      </c>
      <c r="F23" s="21">
        <v>1524000</v>
      </c>
      <c r="G23" s="21">
        <v>1562000</v>
      </c>
      <c r="H23" s="21">
        <v>1524000</v>
      </c>
      <c r="I23" s="21">
        <v>1562000</v>
      </c>
    </row>
    <row r="24" spans="1:9">
      <c r="A24" s="2"/>
      <c r="B24" s="33"/>
      <c r="C24" s="34" t="s">
        <v>1378</v>
      </c>
      <c r="D24" s="34"/>
      <c r="E24" s="14" t="s">
        <v>34</v>
      </c>
      <c r="F24" s="21">
        <v>5000</v>
      </c>
      <c r="G24" s="21">
        <v>19000</v>
      </c>
      <c r="H24" s="21">
        <v>5000</v>
      </c>
      <c r="I24" s="21">
        <v>19000</v>
      </c>
    </row>
    <row r="25" spans="1:9">
      <c r="A25" s="2"/>
      <c r="B25" s="33"/>
      <c r="C25" s="34" t="s">
        <v>1380</v>
      </c>
      <c r="D25" s="34"/>
      <c r="E25" s="14" t="s">
        <v>35</v>
      </c>
      <c r="F25" s="21">
        <v>1000</v>
      </c>
      <c r="G25" s="21">
        <v>1000</v>
      </c>
      <c r="H25" s="21">
        <v>1000</v>
      </c>
      <c r="I25" s="21">
        <v>1000</v>
      </c>
    </row>
    <row r="26" spans="1:9">
      <c r="A26" s="2"/>
      <c r="B26" s="33"/>
      <c r="C26" s="34" t="s">
        <v>1381</v>
      </c>
      <c r="D26" s="34"/>
      <c r="E26" s="14" t="s">
        <v>37</v>
      </c>
      <c r="F26" s="21">
        <v>8000</v>
      </c>
      <c r="G26" s="21">
        <v>9000</v>
      </c>
      <c r="H26" s="21">
        <v>8000</v>
      </c>
      <c r="I26" s="21">
        <v>9000</v>
      </c>
    </row>
    <row r="27" spans="1:9">
      <c r="A27" s="2"/>
      <c r="B27" s="33"/>
      <c r="C27" s="34" t="s">
        <v>1377</v>
      </c>
      <c r="D27" s="34"/>
      <c r="E27" s="14" t="s">
        <v>38</v>
      </c>
      <c r="F27" s="21">
        <v>45000</v>
      </c>
      <c r="G27" s="21">
        <v>35000</v>
      </c>
      <c r="H27" s="21">
        <v>45000</v>
      </c>
      <c r="I27" s="21">
        <v>35000</v>
      </c>
    </row>
    <row r="28" spans="1:9">
      <c r="A28" s="2"/>
      <c r="B28" s="33"/>
      <c r="C28" s="34" t="s">
        <v>1375</v>
      </c>
      <c r="D28" s="34"/>
      <c r="E28" s="14" t="s">
        <v>39</v>
      </c>
      <c r="F28" s="21">
        <v>44000</v>
      </c>
      <c r="G28" s="21">
        <v>23000</v>
      </c>
      <c r="H28" s="21">
        <v>44000</v>
      </c>
      <c r="I28" s="21">
        <v>23000</v>
      </c>
    </row>
    <row r="29" spans="1:9">
      <c r="A29" s="2"/>
      <c r="B29" s="33"/>
      <c r="C29" s="34" t="s">
        <v>1376</v>
      </c>
      <c r="D29" s="34"/>
      <c r="E29" s="14" t="s">
        <v>40</v>
      </c>
      <c r="F29" s="21"/>
      <c r="G29" s="21"/>
      <c r="H29" s="21"/>
      <c r="I29" s="21"/>
    </row>
    <row r="30" spans="1:9">
      <c r="A30" s="2"/>
      <c r="B30" s="34"/>
      <c r="C30" s="34" t="s">
        <v>1341</v>
      </c>
      <c r="D30" s="34"/>
      <c r="E30" s="14" t="s">
        <v>41</v>
      </c>
      <c r="F30" s="21">
        <v>1627000</v>
      </c>
      <c r="G30" s="21">
        <v>1649000</v>
      </c>
      <c r="H30" s="21">
        <v>1627000</v>
      </c>
      <c r="I30" s="21">
        <v>1649000</v>
      </c>
    </row>
    <row r="31" spans="1:9">
      <c r="A31" s="2"/>
      <c r="B31" s="34" t="s">
        <v>1326</v>
      </c>
      <c r="C31" s="45"/>
      <c r="D31" s="34"/>
      <c r="E31" s="14" t="s">
        <v>42</v>
      </c>
      <c r="F31" s="21">
        <v>1090000</v>
      </c>
      <c r="G31" s="21">
        <v>1154000</v>
      </c>
      <c r="H31" s="21">
        <v>1090000</v>
      </c>
      <c r="I31" s="21">
        <v>1154000</v>
      </c>
    </row>
    <row r="32" spans="1:9">
      <c r="A32" s="2"/>
      <c r="B32" s="34" t="s">
        <v>680</v>
      </c>
      <c r="C32" s="34" t="s">
        <v>746</v>
      </c>
      <c r="D32" s="34"/>
      <c r="E32" s="14" t="s">
        <v>43</v>
      </c>
      <c r="F32" s="21"/>
      <c r="G32" s="21"/>
      <c r="H32" s="21"/>
      <c r="I32" s="21"/>
    </row>
    <row r="33" spans="1:9">
      <c r="A33" s="2"/>
      <c r="B33" s="34"/>
      <c r="C33" s="34" t="s">
        <v>726</v>
      </c>
      <c r="D33" s="34"/>
      <c r="E33" s="14" t="s">
        <v>45</v>
      </c>
      <c r="F33" s="21">
        <v>6000</v>
      </c>
      <c r="G33" s="21">
        <v>9000</v>
      </c>
      <c r="H33" s="21">
        <v>6000</v>
      </c>
      <c r="I33" s="21">
        <v>9000</v>
      </c>
    </row>
    <row r="34" spans="1:9">
      <c r="A34" s="2"/>
      <c r="B34" s="32" t="s">
        <v>690</v>
      </c>
      <c r="C34" s="34" t="s">
        <v>1021</v>
      </c>
      <c r="D34" s="34"/>
      <c r="E34" s="14" t="s">
        <v>61</v>
      </c>
      <c r="F34" s="21">
        <v>69000</v>
      </c>
      <c r="G34" s="21">
        <v>60000</v>
      </c>
      <c r="H34" s="21">
        <v>69000</v>
      </c>
      <c r="I34" s="21">
        <v>60000</v>
      </c>
    </row>
    <row r="35" spans="1:9">
      <c r="A35" s="2"/>
      <c r="B35" s="33"/>
      <c r="C35" s="34" t="s">
        <v>876</v>
      </c>
      <c r="D35" s="34"/>
      <c r="E35" s="14" t="s">
        <v>63</v>
      </c>
      <c r="F35" s="21">
        <v>250000</v>
      </c>
      <c r="G35" s="21">
        <v>250000</v>
      </c>
      <c r="H35" s="21">
        <v>250000</v>
      </c>
      <c r="I35" s="21">
        <v>250000</v>
      </c>
    </row>
    <row r="36" spans="1:9">
      <c r="A36" s="2"/>
      <c r="B36" s="33"/>
      <c r="C36" s="34" t="s">
        <v>998</v>
      </c>
      <c r="D36" s="34"/>
      <c r="E36" s="14" t="s">
        <v>64</v>
      </c>
      <c r="F36" s="21">
        <v>20000</v>
      </c>
      <c r="G36" s="21">
        <v>33000</v>
      </c>
      <c r="H36" s="21">
        <v>20000</v>
      </c>
      <c r="I36" s="21">
        <v>33000</v>
      </c>
    </row>
    <row r="37" spans="1:9">
      <c r="A37" s="2"/>
      <c r="B37" s="32"/>
      <c r="C37" s="32" t="s">
        <v>1238</v>
      </c>
      <c r="D37" s="32"/>
      <c r="E37" s="16" t="s">
        <v>65</v>
      </c>
      <c r="F37" s="24">
        <v>339000</v>
      </c>
      <c r="G37" s="24">
        <v>343000</v>
      </c>
      <c r="H37" s="24">
        <v>339000</v>
      </c>
      <c r="I37" s="24">
        <v>343000</v>
      </c>
    </row>
  </sheetData>
  <mergeCells count="35">
    <mergeCell ref="A1:C1"/>
    <mergeCell ref="A2:C2"/>
    <mergeCell ref="A4:B4"/>
    <mergeCell ref="D4:E4"/>
    <mergeCell ref="A5:B5"/>
    <mergeCell ref="A6:B6"/>
    <mergeCell ref="A8:B8"/>
    <mergeCell ref="B10:I10"/>
    <mergeCell ref="B14:B22"/>
    <mergeCell ref="C14:D14"/>
    <mergeCell ref="C15:D15"/>
    <mergeCell ref="C16:D16"/>
    <mergeCell ref="C17:D17"/>
    <mergeCell ref="C18:D18"/>
    <mergeCell ref="C19:D19"/>
    <mergeCell ref="C21:D21"/>
    <mergeCell ref="C22:D22"/>
    <mergeCell ref="B23:B30"/>
    <mergeCell ref="C23:D23"/>
    <mergeCell ref="C24:D24"/>
    <mergeCell ref="C25:D25"/>
    <mergeCell ref="C26:D26"/>
    <mergeCell ref="C27:D27"/>
    <mergeCell ref="C28:D28"/>
    <mergeCell ref="C29:D29"/>
    <mergeCell ref="C30:D30"/>
    <mergeCell ref="B31:D31"/>
    <mergeCell ref="B32:B33"/>
    <mergeCell ref="C32:D32"/>
    <mergeCell ref="C33:D33"/>
    <mergeCell ref="B34:B37"/>
    <mergeCell ref="C34:D34"/>
    <mergeCell ref="C35:D35"/>
    <mergeCell ref="C36:D36"/>
    <mergeCell ref="C37:D37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800-000000000000}">
          <x14:formula1>
            <xm:f>'@lists'!$A$9:$B$9</xm:f>
          </x14:formula1>
          <xm:sqref>A9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I34"/>
  <sheetViews>
    <sheetView workbookViewId="0">
      <selection sqref="A1:C1"/>
    </sheetView>
  </sheetViews>
  <sheetFormatPr defaultColWidth="11.42578125" defaultRowHeight="12.75"/>
  <cols>
    <col min="1" max="1" width="2.85546875" customWidth="1"/>
    <col min="2" max="2" width="25.140625" customWidth="1"/>
    <col min="3" max="3" width="17" customWidth="1"/>
    <col min="4" max="4" width="28" customWidth="1"/>
    <col min="5" max="5" width="8" customWidth="1"/>
    <col min="6" max="9" width="21.5703125" customWidth="1"/>
  </cols>
  <sheetData>
    <row r="1" spans="1:9">
      <c r="A1" s="39" t="s">
        <v>654</v>
      </c>
      <c r="B1" s="38"/>
      <c r="C1" s="38"/>
      <c r="D1" s="2"/>
      <c r="E1" s="2"/>
      <c r="F1" s="2"/>
      <c r="G1" s="2"/>
      <c r="H1" s="2"/>
      <c r="I1" s="2"/>
    </row>
    <row r="2" spans="1:9">
      <c r="A2" s="39" t="s">
        <v>774</v>
      </c>
      <c r="B2" s="38"/>
      <c r="C2" s="38"/>
      <c r="D2" s="2"/>
      <c r="E2" s="2"/>
      <c r="F2" s="2"/>
      <c r="G2" s="2"/>
      <c r="H2" s="2"/>
      <c r="I2" s="2"/>
    </row>
    <row r="3" spans="1:9">
      <c r="A3" s="2"/>
      <c r="B3" s="2"/>
      <c r="C3" s="2"/>
      <c r="D3" s="2"/>
      <c r="E3" s="2"/>
      <c r="F3" s="2"/>
      <c r="G3" s="2"/>
      <c r="H3" s="2"/>
      <c r="I3" s="2"/>
    </row>
    <row r="4" spans="1:9">
      <c r="A4" s="40" t="s">
        <v>653</v>
      </c>
      <c r="B4" s="41"/>
      <c r="C4" s="7" t="s">
        <v>74</v>
      </c>
      <c r="D4" s="42" t="s">
        <v>705</v>
      </c>
      <c r="E4" s="42"/>
      <c r="F4" s="2"/>
      <c r="G4" s="2"/>
      <c r="H4" s="2"/>
      <c r="I4" s="2"/>
    </row>
    <row r="5" spans="1:9">
      <c r="A5" s="35" t="s">
        <v>1544</v>
      </c>
      <c r="B5" s="35"/>
      <c r="C5" s="10">
        <v>46112</v>
      </c>
      <c r="D5" s="2"/>
      <c r="E5" s="2"/>
      <c r="F5" s="2"/>
      <c r="G5" s="2"/>
      <c r="H5" s="2"/>
      <c r="I5" s="2"/>
    </row>
    <row r="6" spans="1:9">
      <c r="A6" s="35" t="s">
        <v>1263</v>
      </c>
      <c r="B6" s="35"/>
      <c r="C6" s="11" t="s">
        <v>407</v>
      </c>
      <c r="D6" s="2"/>
      <c r="E6" s="2"/>
      <c r="F6" s="2"/>
      <c r="G6" s="2"/>
      <c r="H6" s="2"/>
      <c r="I6" s="2"/>
    </row>
    <row r="7" spans="1:9">
      <c r="A7" s="3"/>
      <c r="B7" s="3"/>
      <c r="C7" s="12"/>
      <c r="D7" s="2"/>
      <c r="E7" s="2"/>
      <c r="F7" s="2"/>
      <c r="G7" s="2"/>
      <c r="H7" s="2"/>
      <c r="I7" s="2"/>
    </row>
    <row r="8" spans="1:9">
      <c r="A8" s="36" t="s">
        <v>1131</v>
      </c>
      <c r="B8" s="36"/>
      <c r="C8" s="13" t="str">
        <f>B11</f>
        <v>660-21</v>
      </c>
      <c r="D8" s="2"/>
      <c r="E8" s="2"/>
      <c r="F8" s="2"/>
      <c r="G8" s="2"/>
      <c r="H8" s="2"/>
      <c r="I8" s="2"/>
    </row>
    <row r="9" spans="1:9">
      <c r="A9" s="1" t="s">
        <v>113</v>
      </c>
      <c r="B9" s="2"/>
      <c r="C9" s="2"/>
      <c r="D9" s="2"/>
      <c r="E9" s="2"/>
      <c r="F9" s="2"/>
      <c r="G9" s="2"/>
      <c r="H9" s="2"/>
      <c r="I9" s="2"/>
    </row>
    <row r="10" spans="1:9">
      <c r="A10" s="2"/>
      <c r="B10" s="37" t="s">
        <v>114</v>
      </c>
      <c r="C10" s="38"/>
      <c r="D10" s="38"/>
      <c r="E10" s="38"/>
      <c r="F10" s="38"/>
      <c r="G10" s="38"/>
      <c r="H10" s="38"/>
      <c r="I10" s="38"/>
    </row>
    <row r="11" spans="1:9">
      <c r="A11" s="2"/>
      <c r="B11" s="6" t="s">
        <v>113</v>
      </c>
      <c r="C11" s="2"/>
      <c r="D11" s="2"/>
      <c r="E11" s="2"/>
      <c r="F11" s="2"/>
      <c r="G11" s="2"/>
      <c r="H11" s="2"/>
      <c r="I11" s="2"/>
    </row>
    <row r="12" spans="1:9" ht="25.5">
      <c r="A12" s="2"/>
      <c r="B12" s="2"/>
      <c r="C12" s="2"/>
      <c r="D12" s="2"/>
      <c r="E12" s="2"/>
      <c r="F12" s="17" t="s">
        <v>1551</v>
      </c>
      <c r="G12" s="17" t="s">
        <v>1448</v>
      </c>
      <c r="H12" s="17" t="s">
        <v>1151</v>
      </c>
      <c r="I12" s="17" t="s">
        <v>1152</v>
      </c>
    </row>
    <row r="13" spans="1:9">
      <c r="A13" s="2"/>
      <c r="B13" s="2"/>
      <c r="C13" s="2"/>
      <c r="D13" s="2"/>
      <c r="E13" s="2"/>
      <c r="F13" s="14" t="s">
        <v>29</v>
      </c>
      <c r="G13" s="14" t="s">
        <v>29</v>
      </c>
      <c r="H13" s="14" t="s">
        <v>44</v>
      </c>
      <c r="I13" s="14" t="s">
        <v>44</v>
      </c>
    </row>
    <row r="14" spans="1:9">
      <c r="A14" s="2"/>
      <c r="B14" s="9" t="s">
        <v>565</v>
      </c>
      <c r="C14" s="34" t="s">
        <v>1245</v>
      </c>
      <c r="D14" s="34"/>
      <c r="E14" s="14" t="s">
        <v>29</v>
      </c>
      <c r="F14" s="21">
        <v>-206000</v>
      </c>
      <c r="G14" s="21">
        <v>328000</v>
      </c>
      <c r="H14" s="21">
        <v>-206000</v>
      </c>
      <c r="I14" s="21">
        <v>328000</v>
      </c>
    </row>
    <row r="15" spans="1:9">
      <c r="A15" s="2"/>
      <c r="B15" s="32" t="s">
        <v>568</v>
      </c>
      <c r="C15" s="34" t="s">
        <v>1479</v>
      </c>
      <c r="D15" s="34"/>
      <c r="E15" s="14" t="s">
        <v>44</v>
      </c>
      <c r="F15" s="21"/>
      <c r="G15" s="21"/>
      <c r="H15" s="21"/>
      <c r="I15" s="21"/>
    </row>
    <row r="16" spans="1:9">
      <c r="A16" s="2"/>
      <c r="B16" s="33"/>
      <c r="C16" s="34" t="s">
        <v>784</v>
      </c>
      <c r="D16" s="34"/>
      <c r="E16" s="14" t="s">
        <v>71</v>
      </c>
      <c r="F16" s="21"/>
      <c r="G16" s="21"/>
      <c r="H16" s="21"/>
      <c r="I16" s="21"/>
    </row>
    <row r="17" spans="1:9">
      <c r="A17" s="2"/>
      <c r="B17" s="33"/>
      <c r="C17" s="9"/>
      <c r="D17" s="9" t="s">
        <v>1037</v>
      </c>
      <c r="E17" s="14" t="s">
        <v>83</v>
      </c>
      <c r="F17" s="21"/>
      <c r="G17" s="21"/>
      <c r="H17" s="21"/>
      <c r="I17" s="21"/>
    </row>
    <row r="18" spans="1:9">
      <c r="A18" s="2"/>
      <c r="B18" s="33"/>
      <c r="C18" s="34" t="s">
        <v>1478</v>
      </c>
      <c r="D18" s="34"/>
      <c r="E18" s="14" t="s">
        <v>88</v>
      </c>
      <c r="F18" s="21">
        <v>64000</v>
      </c>
      <c r="G18" s="21">
        <v>15000</v>
      </c>
      <c r="H18" s="21">
        <v>64000</v>
      </c>
      <c r="I18" s="21">
        <v>15000</v>
      </c>
    </row>
    <row r="19" spans="1:9">
      <c r="A19" s="2"/>
      <c r="B19" s="33"/>
      <c r="C19" s="34" t="s">
        <v>792</v>
      </c>
      <c r="D19" s="34"/>
      <c r="E19" s="14" t="s">
        <v>89</v>
      </c>
      <c r="F19" s="21"/>
      <c r="G19" s="21"/>
      <c r="H19" s="21"/>
      <c r="I19" s="21"/>
    </row>
    <row r="20" spans="1:9">
      <c r="A20" s="2"/>
      <c r="B20" s="33"/>
      <c r="C20" s="34" t="s">
        <v>783</v>
      </c>
      <c r="D20" s="34"/>
      <c r="E20" s="14" t="s">
        <v>298</v>
      </c>
      <c r="F20" s="21"/>
      <c r="G20" s="21"/>
      <c r="H20" s="21"/>
      <c r="I20" s="21"/>
    </row>
    <row r="21" spans="1:9">
      <c r="A21" s="2"/>
      <c r="B21" s="33"/>
      <c r="C21" s="9"/>
      <c r="D21" s="9" t="s">
        <v>1027</v>
      </c>
      <c r="E21" s="14" t="s">
        <v>299</v>
      </c>
      <c r="F21" s="21"/>
      <c r="G21" s="21"/>
      <c r="H21" s="21"/>
      <c r="I21" s="21"/>
    </row>
    <row r="22" spans="1:9">
      <c r="A22" s="2"/>
      <c r="B22" s="34"/>
      <c r="C22" s="34" t="s">
        <v>1241</v>
      </c>
      <c r="D22" s="34"/>
      <c r="E22" s="14" t="s">
        <v>300</v>
      </c>
      <c r="F22" s="21">
        <v>64000</v>
      </c>
      <c r="G22" s="21">
        <v>15000</v>
      </c>
      <c r="H22" s="21">
        <v>64000</v>
      </c>
      <c r="I22" s="21">
        <v>15000</v>
      </c>
    </row>
    <row r="23" spans="1:9">
      <c r="A23" s="2"/>
      <c r="B23" s="34" t="s">
        <v>569</v>
      </c>
      <c r="C23" s="45"/>
      <c r="D23" s="34"/>
      <c r="E23" s="14" t="s">
        <v>32</v>
      </c>
      <c r="F23" s="21">
        <v>180000</v>
      </c>
      <c r="G23" s="21">
        <v>-342000</v>
      </c>
      <c r="H23" s="21">
        <v>180000</v>
      </c>
      <c r="I23" s="21">
        <v>-342000</v>
      </c>
    </row>
    <row r="24" spans="1:9">
      <c r="A24" s="2"/>
      <c r="B24" s="32" t="s">
        <v>570</v>
      </c>
      <c r="C24" s="34" t="s">
        <v>1480</v>
      </c>
      <c r="D24" s="34"/>
      <c r="E24" s="14" t="s">
        <v>34</v>
      </c>
      <c r="F24" s="21">
        <v>14000</v>
      </c>
      <c r="G24" s="21">
        <v>9000</v>
      </c>
      <c r="H24" s="21">
        <v>14000</v>
      </c>
      <c r="I24" s="21">
        <v>9000</v>
      </c>
    </row>
    <row r="25" spans="1:9">
      <c r="A25" s="2"/>
      <c r="B25" s="33"/>
      <c r="C25" s="34" t="s">
        <v>793</v>
      </c>
      <c r="D25" s="34"/>
      <c r="E25" s="14" t="s">
        <v>35</v>
      </c>
      <c r="F25" s="21"/>
      <c r="G25" s="21"/>
      <c r="H25" s="21"/>
      <c r="I25" s="21"/>
    </row>
    <row r="26" spans="1:9">
      <c r="A26" s="2"/>
      <c r="B26" s="33"/>
      <c r="C26" s="34" t="s">
        <v>785</v>
      </c>
      <c r="D26" s="34"/>
      <c r="E26" s="14" t="s">
        <v>37</v>
      </c>
      <c r="F26" s="21"/>
      <c r="G26" s="21"/>
      <c r="H26" s="21"/>
      <c r="I26" s="21"/>
    </row>
    <row r="27" spans="1:9">
      <c r="A27" s="2"/>
      <c r="B27" s="33"/>
      <c r="C27" s="34" t="s">
        <v>697</v>
      </c>
      <c r="D27" s="34"/>
      <c r="E27" s="14" t="s">
        <v>38</v>
      </c>
      <c r="F27" s="21">
        <v>17000</v>
      </c>
      <c r="G27" s="21">
        <v>8000</v>
      </c>
      <c r="H27" s="21">
        <v>17000</v>
      </c>
      <c r="I27" s="21">
        <v>8000</v>
      </c>
    </row>
    <row r="28" spans="1:9">
      <c r="A28" s="2"/>
      <c r="B28" s="33"/>
      <c r="C28" s="34" t="s">
        <v>1477</v>
      </c>
      <c r="D28" s="34"/>
      <c r="E28" s="14" t="s">
        <v>39</v>
      </c>
      <c r="F28" s="21">
        <v>5000</v>
      </c>
      <c r="G28" s="21">
        <v>34000</v>
      </c>
      <c r="H28" s="21">
        <v>5000</v>
      </c>
      <c r="I28" s="21">
        <v>34000</v>
      </c>
    </row>
    <row r="29" spans="1:9">
      <c r="A29" s="2"/>
      <c r="B29" s="33"/>
      <c r="C29" s="34" t="s">
        <v>1467</v>
      </c>
      <c r="D29" s="34"/>
      <c r="E29" s="14" t="s">
        <v>40</v>
      </c>
      <c r="F29" s="21"/>
      <c r="G29" s="21"/>
      <c r="H29" s="21"/>
      <c r="I29" s="21"/>
    </row>
    <row r="30" spans="1:9">
      <c r="A30" s="2"/>
      <c r="B30" s="33"/>
      <c r="C30" s="34" t="s">
        <v>776</v>
      </c>
      <c r="D30" s="34"/>
      <c r="E30" s="14" t="s">
        <v>41</v>
      </c>
      <c r="F30" s="21"/>
      <c r="G30" s="21"/>
      <c r="H30" s="21"/>
      <c r="I30" s="21"/>
    </row>
    <row r="31" spans="1:9">
      <c r="A31" s="2"/>
      <c r="B31" s="34"/>
      <c r="C31" s="34" t="s">
        <v>1242</v>
      </c>
      <c r="D31" s="34"/>
      <c r="E31" s="14" t="s">
        <v>42</v>
      </c>
      <c r="F31" s="21">
        <v>36000</v>
      </c>
      <c r="G31" s="21">
        <v>51000</v>
      </c>
      <c r="H31" s="21">
        <v>36000</v>
      </c>
      <c r="I31" s="21">
        <v>51000</v>
      </c>
    </row>
    <row r="32" spans="1:9">
      <c r="A32" s="2"/>
      <c r="B32" s="34" t="s">
        <v>571</v>
      </c>
      <c r="C32" s="45"/>
      <c r="D32" s="34"/>
      <c r="E32" s="14" t="s">
        <v>43</v>
      </c>
      <c r="F32" s="21"/>
      <c r="G32" s="21"/>
      <c r="H32" s="21"/>
      <c r="I32" s="21"/>
    </row>
    <row r="33" spans="1:9">
      <c r="A33" s="2"/>
      <c r="B33" s="34" t="s">
        <v>572</v>
      </c>
      <c r="C33" s="45"/>
      <c r="D33" s="34"/>
      <c r="E33" s="14" t="s">
        <v>45</v>
      </c>
      <c r="F33" s="21">
        <v>9000</v>
      </c>
      <c r="G33" s="21"/>
      <c r="H33" s="21">
        <v>9000</v>
      </c>
      <c r="I33" s="21"/>
    </row>
    <row r="34" spans="1:9">
      <c r="A34" s="2"/>
      <c r="B34" s="32" t="s">
        <v>1344</v>
      </c>
      <c r="C34" s="43"/>
      <c r="D34" s="32"/>
      <c r="E34" s="16" t="s">
        <v>61</v>
      </c>
      <c r="F34" s="24">
        <v>83000</v>
      </c>
      <c r="G34" s="24">
        <v>52000</v>
      </c>
      <c r="H34" s="24">
        <v>83000</v>
      </c>
      <c r="I34" s="24">
        <v>52000</v>
      </c>
    </row>
  </sheetData>
  <mergeCells count="29">
    <mergeCell ref="A1:C1"/>
    <mergeCell ref="A2:C2"/>
    <mergeCell ref="A4:B4"/>
    <mergeCell ref="D4:E4"/>
    <mergeCell ref="A5:B5"/>
    <mergeCell ref="A6:B6"/>
    <mergeCell ref="A8:B8"/>
    <mergeCell ref="B10:I10"/>
    <mergeCell ref="C14:D14"/>
    <mergeCell ref="B15:B22"/>
    <mergeCell ref="C15:D15"/>
    <mergeCell ref="C16:D16"/>
    <mergeCell ref="C18:D18"/>
    <mergeCell ref="C19:D19"/>
    <mergeCell ref="C20:D20"/>
    <mergeCell ref="C22:D22"/>
    <mergeCell ref="B32:D32"/>
    <mergeCell ref="B33:D33"/>
    <mergeCell ref="B34:D34"/>
    <mergeCell ref="B23:D23"/>
    <mergeCell ref="B24:B31"/>
    <mergeCell ref="C24:D24"/>
    <mergeCell ref="C25:D25"/>
    <mergeCell ref="C26:D26"/>
    <mergeCell ref="C27:D27"/>
    <mergeCell ref="C28:D28"/>
    <mergeCell ref="C29:D29"/>
    <mergeCell ref="C30:D30"/>
    <mergeCell ref="C31:D31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900-000000000000}">
          <x14:formula1>
            <xm:f>'@lists'!$A$10:$B$10</xm:f>
          </x14:formula1>
          <xm:sqref>A9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I32"/>
  <sheetViews>
    <sheetView workbookViewId="0">
      <selection sqref="A1:C1"/>
    </sheetView>
  </sheetViews>
  <sheetFormatPr defaultColWidth="11.42578125" defaultRowHeight="12.75"/>
  <cols>
    <col min="1" max="1" width="2.85546875" customWidth="1"/>
    <col min="2" max="2" width="25.140625" customWidth="1"/>
    <col min="3" max="3" width="32.28515625" customWidth="1"/>
    <col min="4" max="4" width="64.5703125" customWidth="1"/>
    <col min="5" max="5" width="8" customWidth="1"/>
    <col min="6" max="9" width="21.5703125" customWidth="1"/>
  </cols>
  <sheetData>
    <row r="1" spans="1:9">
      <c r="A1" s="39" t="s">
        <v>654</v>
      </c>
      <c r="B1" s="38"/>
      <c r="C1" s="38"/>
      <c r="D1" s="2"/>
      <c r="E1" s="2"/>
      <c r="F1" s="2"/>
      <c r="G1" s="2"/>
      <c r="H1" s="2"/>
      <c r="I1" s="2"/>
    </row>
    <row r="2" spans="1:9">
      <c r="A2" s="39" t="s">
        <v>774</v>
      </c>
      <c r="B2" s="38"/>
      <c r="C2" s="38"/>
      <c r="D2" s="2"/>
      <c r="E2" s="2"/>
      <c r="F2" s="2"/>
      <c r="G2" s="2"/>
      <c r="H2" s="2"/>
      <c r="I2" s="2"/>
    </row>
    <row r="3" spans="1:9">
      <c r="A3" s="2"/>
      <c r="B3" s="2"/>
      <c r="C3" s="2"/>
      <c r="D3" s="2"/>
      <c r="E3" s="2"/>
      <c r="F3" s="2"/>
      <c r="G3" s="2"/>
      <c r="H3" s="2"/>
      <c r="I3" s="2"/>
    </row>
    <row r="4" spans="1:9">
      <c r="A4" s="40" t="s">
        <v>653</v>
      </c>
      <c r="B4" s="41"/>
      <c r="C4" s="7" t="s">
        <v>74</v>
      </c>
      <c r="D4" s="42" t="s">
        <v>705</v>
      </c>
      <c r="E4" s="42"/>
      <c r="F4" s="2"/>
      <c r="G4" s="2"/>
      <c r="H4" s="2"/>
      <c r="I4" s="2"/>
    </row>
    <row r="5" spans="1:9">
      <c r="A5" s="35" t="s">
        <v>1544</v>
      </c>
      <c r="B5" s="35"/>
      <c r="C5" s="10">
        <v>46112</v>
      </c>
      <c r="D5" s="2"/>
      <c r="E5" s="2"/>
      <c r="F5" s="2"/>
      <c r="G5" s="2"/>
      <c r="H5" s="2"/>
      <c r="I5" s="2"/>
    </row>
    <row r="6" spans="1:9">
      <c r="A6" s="35" t="s">
        <v>1263</v>
      </c>
      <c r="B6" s="35"/>
      <c r="C6" s="11" t="s">
        <v>407</v>
      </c>
      <c r="D6" s="2"/>
      <c r="E6" s="2"/>
      <c r="F6" s="2"/>
      <c r="G6" s="2"/>
      <c r="H6" s="2"/>
      <c r="I6" s="2"/>
    </row>
    <row r="7" spans="1:9">
      <c r="A7" s="3"/>
      <c r="B7" s="3"/>
      <c r="C7" s="12"/>
      <c r="D7" s="2"/>
      <c r="E7" s="2"/>
      <c r="F7" s="2"/>
      <c r="G7" s="2"/>
      <c r="H7" s="2"/>
      <c r="I7" s="2"/>
    </row>
    <row r="8" spans="1:9">
      <c r="A8" s="36" t="s">
        <v>1131</v>
      </c>
      <c r="B8" s="36"/>
      <c r="C8" s="13" t="str">
        <f>B11</f>
        <v>660-22</v>
      </c>
      <c r="D8" s="2"/>
      <c r="E8" s="2"/>
      <c r="F8" s="2"/>
      <c r="G8" s="2"/>
      <c r="H8" s="2"/>
      <c r="I8" s="2"/>
    </row>
    <row r="9" spans="1:9">
      <c r="A9" s="1" t="s">
        <v>116</v>
      </c>
      <c r="B9" s="2"/>
      <c r="C9" s="2"/>
      <c r="D9" s="2"/>
      <c r="E9" s="2"/>
      <c r="F9" s="2"/>
      <c r="G9" s="2"/>
      <c r="H9" s="2"/>
      <c r="I9" s="2"/>
    </row>
    <row r="10" spans="1:9">
      <c r="A10" s="2"/>
      <c r="B10" s="37" t="s">
        <v>117</v>
      </c>
      <c r="C10" s="38"/>
      <c r="D10" s="38"/>
      <c r="E10" s="38"/>
      <c r="F10" s="38"/>
      <c r="G10" s="38"/>
      <c r="H10" s="38"/>
      <c r="I10" s="38"/>
    </row>
    <row r="11" spans="1:9">
      <c r="A11" s="2"/>
      <c r="B11" s="6" t="s">
        <v>116</v>
      </c>
      <c r="C11" s="2"/>
      <c r="D11" s="2"/>
      <c r="E11" s="2"/>
      <c r="F11" s="2"/>
      <c r="G11" s="2"/>
      <c r="H11" s="2"/>
      <c r="I11" s="2"/>
    </row>
    <row r="12" spans="1:9" ht="25.5">
      <c r="A12" s="2"/>
      <c r="B12" s="2"/>
      <c r="C12" s="2"/>
      <c r="D12" s="2"/>
      <c r="E12" s="2"/>
      <c r="F12" s="17" t="s">
        <v>1551</v>
      </c>
      <c r="G12" s="17" t="s">
        <v>1448</v>
      </c>
      <c r="H12" s="17" t="s">
        <v>1151</v>
      </c>
      <c r="I12" s="17" t="s">
        <v>1152</v>
      </c>
    </row>
    <row r="13" spans="1:9">
      <c r="A13" s="2"/>
      <c r="B13" s="2"/>
      <c r="C13" s="2"/>
      <c r="D13" s="2"/>
      <c r="E13" s="2"/>
      <c r="F13" s="14" t="s">
        <v>29</v>
      </c>
      <c r="G13" s="14" t="s">
        <v>29</v>
      </c>
      <c r="H13" s="14" t="s">
        <v>44</v>
      </c>
      <c r="I13" s="14" t="s">
        <v>44</v>
      </c>
    </row>
    <row r="14" spans="1:9">
      <c r="A14" s="2"/>
      <c r="B14" s="32" t="s">
        <v>631</v>
      </c>
      <c r="C14" s="34" t="s">
        <v>743</v>
      </c>
      <c r="D14" s="34"/>
      <c r="E14" s="14" t="s">
        <v>29</v>
      </c>
      <c r="F14" s="21">
        <v>32000</v>
      </c>
      <c r="G14" s="21">
        <v>18000</v>
      </c>
      <c r="H14" s="21">
        <v>32000</v>
      </c>
      <c r="I14" s="21">
        <v>18000</v>
      </c>
    </row>
    <row r="15" spans="1:9">
      <c r="A15" s="2"/>
      <c r="B15" s="33"/>
      <c r="C15" s="34" t="s">
        <v>1475</v>
      </c>
      <c r="D15" s="34"/>
      <c r="E15" s="14" t="s">
        <v>44</v>
      </c>
      <c r="F15" s="21">
        <v>-23000</v>
      </c>
      <c r="G15" s="21">
        <v>19000</v>
      </c>
      <c r="H15" s="21">
        <v>-23000</v>
      </c>
      <c r="I15" s="21">
        <v>19000</v>
      </c>
    </row>
    <row r="16" spans="1:9" ht="25.5">
      <c r="A16" s="2"/>
      <c r="B16" s="33"/>
      <c r="C16" s="9"/>
      <c r="D16" s="9" t="s">
        <v>1052</v>
      </c>
      <c r="E16" s="14" t="s">
        <v>71</v>
      </c>
      <c r="F16" s="21"/>
      <c r="G16" s="21"/>
      <c r="H16" s="21"/>
      <c r="I16" s="21"/>
    </row>
    <row r="17" spans="1:9">
      <c r="A17" s="2"/>
      <c r="B17" s="33"/>
      <c r="C17" s="34" t="s">
        <v>1476</v>
      </c>
      <c r="D17" s="34"/>
      <c r="E17" s="14" t="s">
        <v>83</v>
      </c>
      <c r="F17" s="21">
        <v>2000</v>
      </c>
      <c r="G17" s="21">
        <v>-1000</v>
      </c>
      <c r="H17" s="21">
        <v>2000</v>
      </c>
      <c r="I17" s="21">
        <v>-1000</v>
      </c>
    </row>
    <row r="18" spans="1:9" ht="25.5">
      <c r="A18" s="2"/>
      <c r="B18" s="33"/>
      <c r="C18" s="9"/>
      <c r="D18" s="9" t="s">
        <v>1053</v>
      </c>
      <c r="E18" s="14" t="s">
        <v>88</v>
      </c>
      <c r="F18" s="21"/>
      <c r="G18" s="21"/>
      <c r="H18" s="21"/>
      <c r="I18" s="21"/>
    </row>
    <row r="19" spans="1:9">
      <c r="A19" s="2"/>
      <c r="B19" s="33"/>
      <c r="C19" s="34" t="s">
        <v>698</v>
      </c>
      <c r="D19" s="34"/>
      <c r="E19" s="14" t="s">
        <v>89</v>
      </c>
      <c r="F19" s="21"/>
      <c r="G19" s="21"/>
      <c r="H19" s="21"/>
      <c r="I19" s="21"/>
    </row>
    <row r="20" spans="1:9">
      <c r="A20" s="2"/>
      <c r="B20" s="34"/>
      <c r="C20" s="34" t="s">
        <v>1308</v>
      </c>
      <c r="D20" s="34"/>
      <c r="E20" s="14" t="s">
        <v>298</v>
      </c>
      <c r="F20" s="21">
        <v>11000</v>
      </c>
      <c r="G20" s="21">
        <v>36000</v>
      </c>
      <c r="H20" s="21">
        <v>11000</v>
      </c>
      <c r="I20" s="21">
        <v>36000</v>
      </c>
    </row>
    <row r="21" spans="1:9">
      <c r="A21" s="2"/>
      <c r="B21" s="32" t="s">
        <v>1423</v>
      </c>
      <c r="C21" s="34" t="s">
        <v>916</v>
      </c>
      <c r="D21" s="34"/>
      <c r="E21" s="14" t="s">
        <v>299</v>
      </c>
      <c r="F21" s="21">
        <v>3000</v>
      </c>
      <c r="G21" s="21">
        <v>26000</v>
      </c>
      <c r="H21" s="21">
        <v>3000</v>
      </c>
      <c r="I21" s="21">
        <v>26000</v>
      </c>
    </row>
    <row r="22" spans="1:9">
      <c r="A22" s="2"/>
      <c r="B22" s="33"/>
      <c r="C22" s="34" t="s">
        <v>914</v>
      </c>
      <c r="D22" s="34"/>
      <c r="E22" s="14" t="s">
        <v>300</v>
      </c>
      <c r="F22" s="21">
        <v>-1000</v>
      </c>
      <c r="G22" s="21">
        <v>9000</v>
      </c>
      <c r="H22" s="21">
        <v>-1000</v>
      </c>
      <c r="I22" s="21">
        <v>9000</v>
      </c>
    </row>
    <row r="23" spans="1:9">
      <c r="A23" s="2"/>
      <c r="B23" s="33"/>
      <c r="C23" s="34" t="s">
        <v>903</v>
      </c>
      <c r="D23" s="34"/>
      <c r="E23" s="14" t="s">
        <v>32</v>
      </c>
      <c r="F23" s="21">
        <v>9000</v>
      </c>
      <c r="G23" s="21">
        <v>1000</v>
      </c>
      <c r="H23" s="21">
        <v>9000</v>
      </c>
      <c r="I23" s="21">
        <v>1000</v>
      </c>
    </row>
    <row r="24" spans="1:9">
      <c r="A24" s="2"/>
      <c r="B24" s="33"/>
      <c r="C24" s="34" t="s">
        <v>904</v>
      </c>
      <c r="D24" s="34"/>
      <c r="E24" s="14" t="s">
        <v>34</v>
      </c>
      <c r="F24" s="21"/>
      <c r="G24" s="21"/>
      <c r="H24" s="21"/>
      <c r="I24" s="21"/>
    </row>
    <row r="25" spans="1:9">
      <c r="A25" s="2"/>
      <c r="B25" s="34"/>
      <c r="C25" s="34" t="s">
        <v>1212</v>
      </c>
      <c r="D25" s="34"/>
      <c r="E25" s="14" t="s">
        <v>35</v>
      </c>
      <c r="F25" s="21">
        <v>11000</v>
      </c>
      <c r="G25" s="21">
        <v>36000</v>
      </c>
      <c r="H25" s="21">
        <v>11000</v>
      </c>
      <c r="I25" s="21">
        <v>36000</v>
      </c>
    </row>
    <row r="26" spans="1:9">
      <c r="A26" s="2"/>
      <c r="B26" s="32" t="s">
        <v>679</v>
      </c>
      <c r="C26" s="32" t="s">
        <v>685</v>
      </c>
      <c r="D26" s="9" t="s">
        <v>894</v>
      </c>
      <c r="E26" s="14" t="s">
        <v>37</v>
      </c>
      <c r="F26" s="21"/>
      <c r="G26" s="21"/>
      <c r="H26" s="21"/>
      <c r="I26" s="21"/>
    </row>
    <row r="27" spans="1:9">
      <c r="A27" s="2"/>
      <c r="B27" s="33"/>
      <c r="C27" s="33"/>
      <c r="D27" s="9" t="s">
        <v>1157</v>
      </c>
      <c r="E27" s="14" t="s">
        <v>38</v>
      </c>
      <c r="F27" s="21"/>
      <c r="G27" s="21"/>
      <c r="H27" s="21"/>
      <c r="I27" s="21"/>
    </row>
    <row r="28" spans="1:9">
      <c r="A28" s="2"/>
      <c r="B28" s="33"/>
      <c r="C28" s="34"/>
      <c r="D28" s="9" t="s">
        <v>1483</v>
      </c>
      <c r="E28" s="14" t="s">
        <v>39</v>
      </c>
      <c r="F28" s="21"/>
      <c r="G28" s="21"/>
      <c r="H28" s="21"/>
      <c r="I28" s="21"/>
    </row>
    <row r="29" spans="1:9">
      <c r="A29" s="2"/>
      <c r="B29" s="33"/>
      <c r="C29" s="32" t="s">
        <v>686</v>
      </c>
      <c r="D29" s="9" t="s">
        <v>894</v>
      </c>
      <c r="E29" s="14" t="s">
        <v>40</v>
      </c>
      <c r="F29" s="21"/>
      <c r="G29" s="21"/>
      <c r="H29" s="21"/>
      <c r="I29" s="21"/>
    </row>
    <row r="30" spans="1:9">
      <c r="A30" s="2"/>
      <c r="B30" s="33"/>
      <c r="C30" s="33"/>
      <c r="D30" s="9" t="s">
        <v>1156</v>
      </c>
      <c r="E30" s="14" t="s">
        <v>41</v>
      </c>
      <c r="F30" s="21"/>
      <c r="G30" s="21"/>
      <c r="H30" s="21"/>
      <c r="I30" s="21"/>
    </row>
    <row r="31" spans="1:9">
      <c r="A31" s="2"/>
      <c r="B31" s="33"/>
      <c r="C31" s="34"/>
      <c r="D31" s="9" t="s">
        <v>1484</v>
      </c>
      <c r="E31" s="14" t="s">
        <v>42</v>
      </c>
      <c r="F31" s="21"/>
      <c r="G31" s="21"/>
      <c r="H31" s="21"/>
      <c r="I31" s="21"/>
    </row>
    <row r="32" spans="1:9">
      <c r="A32" s="2"/>
      <c r="B32" s="32"/>
      <c r="C32" s="32" t="s">
        <v>1212</v>
      </c>
      <c r="D32" s="32"/>
      <c r="E32" s="16" t="s">
        <v>43</v>
      </c>
      <c r="F32" s="24">
        <v>0</v>
      </c>
      <c r="G32" s="24">
        <v>0</v>
      </c>
      <c r="H32" s="24">
        <v>0</v>
      </c>
      <c r="I32" s="24">
        <v>0</v>
      </c>
    </row>
  </sheetData>
  <mergeCells count="24">
    <mergeCell ref="A1:C1"/>
    <mergeCell ref="A2:C2"/>
    <mergeCell ref="A4:B4"/>
    <mergeCell ref="D4:E4"/>
    <mergeCell ref="A5:B5"/>
    <mergeCell ref="A6:B6"/>
    <mergeCell ref="A8:B8"/>
    <mergeCell ref="B10:I10"/>
    <mergeCell ref="B14:B20"/>
    <mergeCell ref="C14:D14"/>
    <mergeCell ref="C15:D15"/>
    <mergeCell ref="C17:D17"/>
    <mergeCell ref="C19:D19"/>
    <mergeCell ref="C20:D20"/>
    <mergeCell ref="B26:B32"/>
    <mergeCell ref="C26:C28"/>
    <mergeCell ref="C29:C31"/>
    <mergeCell ref="C32:D32"/>
    <mergeCell ref="B21:B25"/>
    <mergeCell ref="C21:D21"/>
    <mergeCell ref="C22:D22"/>
    <mergeCell ref="C23:D23"/>
    <mergeCell ref="C24:D24"/>
    <mergeCell ref="C25:D25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A00-000000000000}">
          <x14:formula1>
            <xm:f>'@lists'!$A$11:$B$11</xm:f>
          </x14:formula1>
          <xm:sqref>A9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A1:Q18"/>
  <sheetViews>
    <sheetView workbookViewId="0">
      <selection sqref="A1:C1"/>
    </sheetView>
  </sheetViews>
  <sheetFormatPr defaultColWidth="11.42578125" defaultRowHeight="12.75"/>
  <cols>
    <col min="1" max="1" width="2.85546875" customWidth="1"/>
    <col min="2" max="2" width="25.140625" customWidth="1"/>
    <col min="3" max="3" width="8" customWidth="1"/>
    <col min="4" max="17" width="21.5703125" customWidth="1"/>
  </cols>
  <sheetData>
    <row r="1" spans="1:17">
      <c r="A1" s="39" t="s">
        <v>654</v>
      </c>
      <c r="B1" s="38"/>
      <c r="C1" s="38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>
      <c r="A2" s="39" t="s">
        <v>774</v>
      </c>
      <c r="B2" s="38"/>
      <c r="C2" s="38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>
      <c r="A4" s="40" t="s">
        <v>653</v>
      </c>
      <c r="B4" s="41"/>
      <c r="C4" s="7" t="s">
        <v>74</v>
      </c>
      <c r="D4" s="42" t="s">
        <v>705</v>
      </c>
      <c r="E4" s="4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>
      <c r="A5" s="35" t="s">
        <v>1544</v>
      </c>
      <c r="B5" s="35"/>
      <c r="C5" s="10">
        <v>46112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>
      <c r="A6" s="35" t="s">
        <v>1263</v>
      </c>
      <c r="B6" s="35"/>
      <c r="C6" s="11" t="s">
        <v>407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>
      <c r="A7" s="3"/>
      <c r="B7" s="3"/>
      <c r="C7" s="1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>
      <c r="A8" s="36" t="s">
        <v>1131</v>
      </c>
      <c r="B8" s="36"/>
      <c r="C8" s="13" t="str">
        <f>B11</f>
        <v>660-23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>
      <c r="A9" s="1" t="s">
        <v>119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17">
      <c r="A10" s="2"/>
      <c r="B10" s="37" t="s">
        <v>120</v>
      </c>
      <c r="C10" s="38"/>
      <c r="D10" s="38"/>
      <c r="E10" s="38"/>
      <c r="F10" s="38"/>
      <c r="G10" s="38"/>
      <c r="H10" s="38"/>
      <c r="I10" s="38"/>
      <c r="J10" s="2"/>
      <c r="K10" s="2"/>
      <c r="L10" s="2"/>
      <c r="M10" s="2"/>
      <c r="N10" s="2"/>
      <c r="O10" s="2"/>
      <c r="P10" s="2"/>
      <c r="Q10" s="2"/>
    </row>
    <row r="11" spans="1:17">
      <c r="A11" s="2"/>
      <c r="B11" s="6" t="s">
        <v>119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7">
      <c r="A12" s="2"/>
      <c r="B12" s="2"/>
      <c r="C12" s="2"/>
      <c r="D12" s="44" t="s">
        <v>1551</v>
      </c>
      <c r="E12" s="45"/>
      <c r="F12" s="45"/>
      <c r="G12" s="45"/>
      <c r="H12" s="45"/>
      <c r="I12" s="45"/>
      <c r="J12" s="44"/>
      <c r="K12" s="44" t="s">
        <v>1448</v>
      </c>
      <c r="L12" s="45"/>
      <c r="M12" s="45"/>
      <c r="N12" s="45"/>
      <c r="O12" s="45"/>
      <c r="P12" s="45"/>
      <c r="Q12" s="44"/>
    </row>
    <row r="13" spans="1:17">
      <c r="A13" s="2"/>
      <c r="B13" s="2"/>
      <c r="C13" s="2"/>
      <c r="D13" s="44" t="s">
        <v>1459</v>
      </c>
      <c r="E13" s="45"/>
      <c r="F13" s="45"/>
      <c r="G13" s="45"/>
      <c r="H13" s="44"/>
      <c r="I13" s="44" t="s">
        <v>1457</v>
      </c>
      <c r="J13" s="44" t="s">
        <v>1458</v>
      </c>
      <c r="K13" s="44" t="s">
        <v>1459</v>
      </c>
      <c r="L13" s="45"/>
      <c r="M13" s="45"/>
      <c r="N13" s="45"/>
      <c r="O13" s="44"/>
      <c r="P13" s="44" t="s">
        <v>1457</v>
      </c>
      <c r="Q13" s="44" t="s">
        <v>1458</v>
      </c>
    </row>
    <row r="14" spans="1:17" ht="38.25">
      <c r="A14" s="2"/>
      <c r="B14" s="2"/>
      <c r="C14" s="2"/>
      <c r="D14" s="17" t="s">
        <v>833</v>
      </c>
      <c r="E14" s="17" t="s">
        <v>839</v>
      </c>
      <c r="F14" s="17" t="s">
        <v>1472</v>
      </c>
      <c r="G14" s="17" t="s">
        <v>831</v>
      </c>
      <c r="H14" s="17" t="s">
        <v>1212</v>
      </c>
      <c r="I14" s="44"/>
      <c r="J14" s="44"/>
      <c r="K14" s="17" t="s">
        <v>833</v>
      </c>
      <c r="L14" s="17" t="s">
        <v>839</v>
      </c>
      <c r="M14" s="17" t="s">
        <v>1472</v>
      </c>
      <c r="N14" s="17" t="s">
        <v>831</v>
      </c>
      <c r="O14" s="17" t="s">
        <v>1212</v>
      </c>
      <c r="P14" s="44"/>
      <c r="Q14" s="44"/>
    </row>
    <row r="15" spans="1:17">
      <c r="A15" s="2"/>
      <c r="B15" s="2"/>
      <c r="C15" s="2"/>
      <c r="D15" s="14" t="s">
        <v>29</v>
      </c>
      <c r="E15" s="14" t="s">
        <v>44</v>
      </c>
      <c r="F15" s="14" t="s">
        <v>71</v>
      </c>
      <c r="G15" s="14" t="s">
        <v>83</v>
      </c>
      <c r="H15" s="14" t="s">
        <v>88</v>
      </c>
      <c r="I15" s="14" t="s">
        <v>89</v>
      </c>
      <c r="J15" s="14" t="s">
        <v>298</v>
      </c>
      <c r="K15" s="14" t="s">
        <v>29</v>
      </c>
      <c r="L15" s="14" t="s">
        <v>44</v>
      </c>
      <c r="M15" s="14" t="s">
        <v>71</v>
      </c>
      <c r="N15" s="14" t="s">
        <v>83</v>
      </c>
      <c r="O15" s="14" t="s">
        <v>88</v>
      </c>
      <c r="P15" s="14" t="s">
        <v>89</v>
      </c>
      <c r="Q15" s="14" t="s">
        <v>298</v>
      </c>
    </row>
    <row r="16" spans="1:17">
      <c r="A16" s="2"/>
      <c r="B16" s="9" t="s">
        <v>946</v>
      </c>
      <c r="C16" s="14" t="s">
        <v>29</v>
      </c>
      <c r="D16" s="21">
        <v>108000</v>
      </c>
      <c r="E16" s="21"/>
      <c r="F16" s="21"/>
      <c r="G16" s="21">
        <v>-176000</v>
      </c>
      <c r="H16" s="21">
        <v>-68000</v>
      </c>
      <c r="I16" s="21">
        <v>6000</v>
      </c>
      <c r="J16" s="21">
        <v>-62000</v>
      </c>
      <c r="K16" s="21">
        <v>-63000</v>
      </c>
      <c r="L16" s="21"/>
      <c r="M16" s="21"/>
      <c r="N16" s="21">
        <v>-131000</v>
      </c>
      <c r="O16" s="21">
        <v>-194000</v>
      </c>
      <c r="P16" s="21">
        <v>16000</v>
      </c>
      <c r="Q16" s="21">
        <v>-178000</v>
      </c>
    </row>
    <row r="17" spans="1:17">
      <c r="A17" s="2"/>
      <c r="B17" s="9" t="s">
        <v>1499</v>
      </c>
      <c r="C17" s="14" t="s">
        <v>44</v>
      </c>
      <c r="D17" s="21">
        <v>-138000</v>
      </c>
      <c r="E17" s="21">
        <v>0</v>
      </c>
      <c r="F17" s="21">
        <v>0</v>
      </c>
      <c r="G17" s="21">
        <v>24000</v>
      </c>
      <c r="H17" s="21">
        <v>-114000</v>
      </c>
      <c r="I17" s="21">
        <v>2000</v>
      </c>
      <c r="J17" s="21">
        <v>-112000</v>
      </c>
      <c r="K17" s="21">
        <v>23000</v>
      </c>
      <c r="L17" s="21">
        <v>0</v>
      </c>
      <c r="M17" s="21">
        <v>0</v>
      </c>
      <c r="N17" s="21">
        <v>17000</v>
      </c>
      <c r="O17" s="21">
        <v>40000</v>
      </c>
      <c r="P17" s="21">
        <v>0</v>
      </c>
      <c r="Q17" s="21">
        <v>40000</v>
      </c>
    </row>
    <row r="18" spans="1:17">
      <c r="A18" s="2"/>
      <c r="B18" s="8" t="s">
        <v>945</v>
      </c>
      <c r="C18" s="16" t="s">
        <v>71</v>
      </c>
      <c r="D18" s="24">
        <v>-30000</v>
      </c>
      <c r="E18" s="24">
        <v>0</v>
      </c>
      <c r="F18" s="24">
        <v>0</v>
      </c>
      <c r="G18" s="24">
        <v>-152000</v>
      </c>
      <c r="H18" s="24">
        <v>-182000</v>
      </c>
      <c r="I18" s="24">
        <v>8000</v>
      </c>
      <c r="J18" s="24">
        <v>-174000</v>
      </c>
      <c r="K18" s="24">
        <v>-40000</v>
      </c>
      <c r="L18" s="24">
        <v>0</v>
      </c>
      <c r="M18" s="24">
        <v>0</v>
      </c>
      <c r="N18" s="24">
        <v>-114000</v>
      </c>
      <c r="O18" s="24">
        <v>-154000</v>
      </c>
      <c r="P18" s="24">
        <v>16000</v>
      </c>
      <c r="Q18" s="24">
        <v>-138000</v>
      </c>
    </row>
  </sheetData>
  <mergeCells count="16">
    <mergeCell ref="A1:C1"/>
    <mergeCell ref="A2:C2"/>
    <mergeCell ref="A4:B4"/>
    <mergeCell ref="D4:E4"/>
    <mergeCell ref="A5:B5"/>
    <mergeCell ref="A6:B6"/>
    <mergeCell ref="A8:B8"/>
    <mergeCell ref="B10:I10"/>
    <mergeCell ref="D12:J12"/>
    <mergeCell ref="K12:Q12"/>
    <mergeCell ref="Q13:Q14"/>
    <mergeCell ref="D13:H13"/>
    <mergeCell ref="I13:I14"/>
    <mergeCell ref="J13:J14"/>
    <mergeCell ref="K13:O13"/>
    <mergeCell ref="P13:P14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B00-000000000000}">
          <x14:formula1>
            <xm:f>'@lists'!$A$12:$B$12</xm:f>
          </x14:formula1>
          <xm:sqref>A9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 summaryRight="0"/>
  </sheetPr>
  <dimension ref="A1:X18"/>
  <sheetViews>
    <sheetView workbookViewId="0">
      <selection sqref="A1:C1"/>
    </sheetView>
  </sheetViews>
  <sheetFormatPr defaultColWidth="11.42578125" defaultRowHeight="12.75"/>
  <cols>
    <col min="1" max="1" width="2.85546875" customWidth="1"/>
    <col min="2" max="2" width="25.140625" customWidth="1"/>
    <col min="3" max="3" width="8" customWidth="1"/>
    <col min="4" max="24" width="21.5703125" customWidth="1"/>
  </cols>
  <sheetData>
    <row r="1" spans="1:24">
      <c r="A1" s="39" t="s">
        <v>654</v>
      </c>
      <c r="B1" s="38"/>
      <c r="C1" s="38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>
      <c r="A2" s="39" t="s">
        <v>774</v>
      </c>
      <c r="B2" s="38"/>
      <c r="C2" s="38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>
      <c r="A4" s="40" t="s">
        <v>653</v>
      </c>
      <c r="B4" s="41"/>
      <c r="C4" s="7" t="s">
        <v>74</v>
      </c>
      <c r="D4" s="42" t="s">
        <v>705</v>
      </c>
      <c r="E4" s="4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>
      <c r="A5" s="35" t="s">
        <v>1544</v>
      </c>
      <c r="B5" s="35"/>
      <c r="C5" s="10">
        <v>46112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>
      <c r="A6" s="35" t="s">
        <v>1263</v>
      </c>
      <c r="B6" s="35"/>
      <c r="C6" s="11" t="s">
        <v>407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>
      <c r="A7" s="3"/>
      <c r="B7" s="3"/>
      <c r="C7" s="1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>
      <c r="A8" s="36" t="s">
        <v>1131</v>
      </c>
      <c r="B8" s="36"/>
      <c r="C8" s="13" t="str">
        <f>B11</f>
        <v>660-24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>
      <c r="A9" s="1" t="s">
        <v>122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>
      <c r="A10" s="2"/>
      <c r="B10" s="37" t="s">
        <v>123</v>
      </c>
      <c r="C10" s="38"/>
      <c r="D10" s="38"/>
      <c r="E10" s="38"/>
      <c r="F10" s="38"/>
      <c r="G10" s="38"/>
      <c r="H10" s="38"/>
      <c r="I10" s="38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>
      <c r="A11" s="2"/>
      <c r="B11" s="6" t="s">
        <v>122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>
      <c r="A12" s="2"/>
      <c r="B12" s="2"/>
      <c r="C12" s="2"/>
      <c r="D12" s="44" t="s">
        <v>1151</v>
      </c>
      <c r="E12" s="45"/>
      <c r="F12" s="45"/>
      <c r="G12" s="45"/>
      <c r="H12" s="45"/>
      <c r="I12" s="45"/>
      <c r="J12" s="44"/>
      <c r="K12" s="44" t="s">
        <v>1152</v>
      </c>
      <c r="L12" s="45"/>
      <c r="M12" s="45"/>
      <c r="N12" s="45"/>
      <c r="O12" s="45"/>
      <c r="P12" s="45"/>
      <c r="Q12" s="44"/>
      <c r="R12" s="44" t="s">
        <v>1540</v>
      </c>
      <c r="S12" s="45"/>
      <c r="T12" s="45"/>
      <c r="U12" s="45"/>
      <c r="V12" s="45"/>
      <c r="W12" s="45"/>
      <c r="X12" s="44"/>
    </row>
    <row r="13" spans="1:24">
      <c r="A13" s="2"/>
      <c r="B13" s="2"/>
      <c r="C13" s="2"/>
      <c r="D13" s="44" t="s">
        <v>1459</v>
      </c>
      <c r="E13" s="45"/>
      <c r="F13" s="45"/>
      <c r="G13" s="45"/>
      <c r="H13" s="44"/>
      <c r="I13" s="44" t="s">
        <v>1457</v>
      </c>
      <c r="J13" s="44" t="s">
        <v>1458</v>
      </c>
      <c r="K13" s="44" t="s">
        <v>1459</v>
      </c>
      <c r="L13" s="45"/>
      <c r="M13" s="45"/>
      <c r="N13" s="45"/>
      <c r="O13" s="44"/>
      <c r="P13" s="44" t="s">
        <v>1457</v>
      </c>
      <c r="Q13" s="44" t="s">
        <v>1458</v>
      </c>
      <c r="R13" s="44" t="s">
        <v>1459</v>
      </c>
      <c r="S13" s="45"/>
      <c r="T13" s="45"/>
      <c r="U13" s="45"/>
      <c r="V13" s="44"/>
      <c r="W13" s="44" t="s">
        <v>1457</v>
      </c>
      <c r="X13" s="44" t="s">
        <v>1458</v>
      </c>
    </row>
    <row r="14" spans="1:24" ht="38.25">
      <c r="A14" s="2"/>
      <c r="B14" s="2"/>
      <c r="C14" s="2"/>
      <c r="D14" s="17" t="s">
        <v>833</v>
      </c>
      <c r="E14" s="17" t="s">
        <v>839</v>
      </c>
      <c r="F14" s="17" t="s">
        <v>1472</v>
      </c>
      <c r="G14" s="17" t="s">
        <v>831</v>
      </c>
      <c r="H14" s="17" t="s">
        <v>1212</v>
      </c>
      <c r="I14" s="44"/>
      <c r="J14" s="44"/>
      <c r="K14" s="17" t="s">
        <v>833</v>
      </c>
      <c r="L14" s="17" t="s">
        <v>839</v>
      </c>
      <c r="M14" s="17" t="s">
        <v>1472</v>
      </c>
      <c r="N14" s="17" t="s">
        <v>831</v>
      </c>
      <c r="O14" s="17" t="s">
        <v>1212</v>
      </c>
      <c r="P14" s="44"/>
      <c r="Q14" s="44"/>
      <c r="R14" s="17" t="s">
        <v>833</v>
      </c>
      <c r="S14" s="17" t="s">
        <v>839</v>
      </c>
      <c r="T14" s="17" t="s">
        <v>1472</v>
      </c>
      <c r="U14" s="17" t="s">
        <v>831</v>
      </c>
      <c r="V14" s="17" t="s">
        <v>1212</v>
      </c>
      <c r="W14" s="44"/>
      <c r="X14" s="44"/>
    </row>
    <row r="15" spans="1:24">
      <c r="A15" s="2"/>
      <c r="B15" s="2"/>
      <c r="C15" s="2"/>
      <c r="D15" s="14" t="s">
        <v>29</v>
      </c>
      <c r="E15" s="14" t="s">
        <v>44</v>
      </c>
      <c r="F15" s="14" t="s">
        <v>71</v>
      </c>
      <c r="G15" s="14" t="s">
        <v>83</v>
      </c>
      <c r="H15" s="14" t="s">
        <v>88</v>
      </c>
      <c r="I15" s="14" t="s">
        <v>89</v>
      </c>
      <c r="J15" s="14" t="s">
        <v>298</v>
      </c>
      <c r="K15" s="14" t="s">
        <v>29</v>
      </c>
      <c r="L15" s="14" t="s">
        <v>44</v>
      </c>
      <c r="M15" s="14" t="s">
        <v>71</v>
      </c>
      <c r="N15" s="14" t="s">
        <v>83</v>
      </c>
      <c r="O15" s="14" t="s">
        <v>88</v>
      </c>
      <c r="P15" s="14" t="s">
        <v>89</v>
      </c>
      <c r="Q15" s="14" t="s">
        <v>298</v>
      </c>
      <c r="R15" s="14" t="s">
        <v>29</v>
      </c>
      <c r="S15" s="14" t="s">
        <v>44</v>
      </c>
      <c r="T15" s="14" t="s">
        <v>71</v>
      </c>
      <c r="U15" s="14" t="s">
        <v>83</v>
      </c>
      <c r="V15" s="14" t="s">
        <v>88</v>
      </c>
      <c r="W15" s="14" t="s">
        <v>89</v>
      </c>
      <c r="X15" s="14" t="s">
        <v>298</v>
      </c>
    </row>
    <row r="16" spans="1:24">
      <c r="A16" s="2"/>
      <c r="B16" s="9" t="s">
        <v>946</v>
      </c>
      <c r="C16" s="14" t="s">
        <v>29</v>
      </c>
      <c r="D16" s="21">
        <v>108000</v>
      </c>
      <c r="E16" s="21"/>
      <c r="F16" s="21"/>
      <c r="G16" s="21">
        <v>-176000</v>
      </c>
      <c r="H16" s="21">
        <v>-68000</v>
      </c>
      <c r="I16" s="21">
        <v>6000</v>
      </c>
      <c r="J16" s="21">
        <v>-62000</v>
      </c>
      <c r="K16" s="21">
        <v>-63000</v>
      </c>
      <c r="L16" s="21"/>
      <c r="M16" s="21"/>
      <c r="N16" s="21">
        <v>-131000</v>
      </c>
      <c r="O16" s="21">
        <v>-194000</v>
      </c>
      <c r="P16" s="21">
        <v>16000</v>
      </c>
      <c r="Q16" s="21">
        <v>-178000</v>
      </c>
      <c r="R16" s="21">
        <v>-63000</v>
      </c>
      <c r="S16" s="21"/>
      <c r="T16" s="21"/>
      <c r="U16" s="21">
        <v>-131000</v>
      </c>
      <c r="V16" s="21">
        <v>-194000</v>
      </c>
      <c r="W16" s="21">
        <v>16000</v>
      </c>
      <c r="X16" s="21">
        <v>-178000</v>
      </c>
    </row>
    <row r="17" spans="1:24">
      <c r="A17" s="2"/>
      <c r="B17" s="9" t="s">
        <v>1499</v>
      </c>
      <c r="C17" s="14" t="s">
        <v>44</v>
      </c>
      <c r="D17" s="21">
        <v>-138000</v>
      </c>
      <c r="E17" s="21">
        <v>0</v>
      </c>
      <c r="F17" s="21">
        <v>0</v>
      </c>
      <c r="G17" s="21">
        <v>24000</v>
      </c>
      <c r="H17" s="21">
        <v>-114000</v>
      </c>
      <c r="I17" s="21">
        <v>2000</v>
      </c>
      <c r="J17" s="21">
        <v>-112000</v>
      </c>
      <c r="K17" s="21">
        <v>23000</v>
      </c>
      <c r="L17" s="21">
        <v>0</v>
      </c>
      <c r="M17" s="21">
        <v>0</v>
      </c>
      <c r="N17" s="21">
        <v>17000</v>
      </c>
      <c r="O17" s="21">
        <v>40000</v>
      </c>
      <c r="P17" s="21">
        <v>0</v>
      </c>
      <c r="Q17" s="21">
        <v>40000</v>
      </c>
      <c r="R17" s="21">
        <v>171000</v>
      </c>
      <c r="S17" s="21">
        <v>0</v>
      </c>
      <c r="T17" s="21">
        <v>0</v>
      </c>
      <c r="U17" s="21">
        <v>-45000</v>
      </c>
      <c r="V17" s="21">
        <v>126000</v>
      </c>
      <c r="W17" s="21">
        <v>-10000</v>
      </c>
      <c r="X17" s="21">
        <v>116000</v>
      </c>
    </row>
    <row r="18" spans="1:24">
      <c r="A18" s="2"/>
      <c r="B18" s="8" t="s">
        <v>945</v>
      </c>
      <c r="C18" s="16" t="s">
        <v>71</v>
      </c>
      <c r="D18" s="24">
        <v>-30000</v>
      </c>
      <c r="E18" s="24">
        <v>0</v>
      </c>
      <c r="F18" s="24">
        <v>0</v>
      </c>
      <c r="G18" s="24">
        <v>-152000</v>
      </c>
      <c r="H18" s="24">
        <v>-182000</v>
      </c>
      <c r="I18" s="24">
        <v>8000</v>
      </c>
      <c r="J18" s="24">
        <v>-174000</v>
      </c>
      <c r="K18" s="24">
        <v>-40000</v>
      </c>
      <c r="L18" s="24">
        <v>0</v>
      </c>
      <c r="M18" s="24">
        <v>0</v>
      </c>
      <c r="N18" s="24">
        <v>-114000</v>
      </c>
      <c r="O18" s="24">
        <v>-154000</v>
      </c>
      <c r="P18" s="24">
        <v>16000</v>
      </c>
      <c r="Q18" s="24">
        <v>-138000</v>
      </c>
      <c r="R18" s="24">
        <v>108000</v>
      </c>
      <c r="S18" s="24">
        <v>0</v>
      </c>
      <c r="T18" s="24">
        <v>0</v>
      </c>
      <c r="U18" s="24">
        <v>-176000</v>
      </c>
      <c r="V18" s="24">
        <v>-68000</v>
      </c>
      <c r="W18" s="24">
        <v>6000</v>
      </c>
      <c r="X18" s="24">
        <v>-62000</v>
      </c>
    </row>
  </sheetData>
  <mergeCells count="20">
    <mergeCell ref="A1:C1"/>
    <mergeCell ref="A2:C2"/>
    <mergeCell ref="A4:B4"/>
    <mergeCell ref="D4:E4"/>
    <mergeCell ref="A5:B5"/>
    <mergeCell ref="A6:B6"/>
    <mergeCell ref="A8:B8"/>
    <mergeCell ref="B10:I10"/>
    <mergeCell ref="D12:J12"/>
    <mergeCell ref="K12:Q12"/>
    <mergeCell ref="R12:X12"/>
    <mergeCell ref="D13:H13"/>
    <mergeCell ref="I13:I14"/>
    <mergeCell ref="J13:J14"/>
    <mergeCell ref="K13:O13"/>
    <mergeCell ref="P13:P14"/>
    <mergeCell ref="Q13:Q14"/>
    <mergeCell ref="R13:V13"/>
    <mergeCell ref="W13:W14"/>
    <mergeCell ref="X13:X14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C00-000000000000}">
          <x14:formula1>
            <xm:f>'@lists'!$A$13:$B$13</xm:f>
          </x14:formula1>
          <xm:sqref>A9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 summaryRight="0"/>
  </sheetPr>
  <dimension ref="A1:K32"/>
  <sheetViews>
    <sheetView workbookViewId="0">
      <selection sqref="A1:C1"/>
    </sheetView>
  </sheetViews>
  <sheetFormatPr defaultColWidth="11.42578125" defaultRowHeight="12.75"/>
  <cols>
    <col min="1" max="1" width="2.85546875" customWidth="1"/>
    <col min="2" max="2" width="25.140625" customWidth="1"/>
    <col min="3" max="3" width="44" customWidth="1"/>
    <col min="4" max="4" width="58.28515625" customWidth="1"/>
    <col min="5" max="5" width="8" customWidth="1"/>
    <col min="6" max="11" width="21.5703125" customWidth="1"/>
  </cols>
  <sheetData>
    <row r="1" spans="1:11">
      <c r="A1" s="39" t="s">
        <v>654</v>
      </c>
      <c r="B1" s="38"/>
      <c r="C1" s="38"/>
      <c r="D1" s="2"/>
      <c r="E1" s="2"/>
      <c r="F1" s="2"/>
      <c r="G1" s="2"/>
      <c r="H1" s="2"/>
      <c r="I1" s="2"/>
      <c r="J1" s="2"/>
      <c r="K1" s="2"/>
    </row>
    <row r="2" spans="1:11">
      <c r="A2" s="39" t="s">
        <v>774</v>
      </c>
      <c r="B2" s="38"/>
      <c r="C2" s="38"/>
      <c r="D2" s="2"/>
      <c r="E2" s="2"/>
      <c r="F2" s="2"/>
      <c r="G2" s="2"/>
      <c r="H2" s="2"/>
      <c r="I2" s="2"/>
      <c r="J2" s="2"/>
      <c r="K2" s="2"/>
    </row>
    <row r="3" spans="1:11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>
      <c r="A4" s="40" t="s">
        <v>653</v>
      </c>
      <c r="B4" s="41"/>
      <c r="C4" s="7" t="s">
        <v>74</v>
      </c>
      <c r="D4" s="42" t="s">
        <v>705</v>
      </c>
      <c r="E4" s="42"/>
      <c r="F4" s="2"/>
      <c r="G4" s="2"/>
      <c r="H4" s="2"/>
      <c r="I4" s="2"/>
      <c r="J4" s="2"/>
      <c r="K4" s="2"/>
    </row>
    <row r="5" spans="1:11">
      <c r="A5" s="35" t="s">
        <v>1544</v>
      </c>
      <c r="B5" s="35"/>
      <c r="C5" s="10">
        <v>46112</v>
      </c>
      <c r="D5" s="2"/>
      <c r="E5" s="2"/>
      <c r="F5" s="2"/>
      <c r="G5" s="2"/>
      <c r="H5" s="2"/>
      <c r="I5" s="2"/>
      <c r="J5" s="2"/>
      <c r="K5" s="2"/>
    </row>
    <row r="6" spans="1:11">
      <c r="A6" s="35" t="s">
        <v>1263</v>
      </c>
      <c r="B6" s="35"/>
      <c r="C6" s="11" t="s">
        <v>407</v>
      </c>
      <c r="D6" s="2"/>
      <c r="E6" s="2"/>
      <c r="F6" s="2"/>
      <c r="G6" s="2"/>
      <c r="H6" s="2"/>
      <c r="I6" s="2"/>
      <c r="J6" s="2"/>
      <c r="K6" s="2"/>
    </row>
    <row r="7" spans="1:11">
      <c r="A7" s="3"/>
      <c r="B7" s="3"/>
      <c r="C7" s="12"/>
      <c r="D7" s="2"/>
      <c r="E7" s="2"/>
      <c r="F7" s="2"/>
      <c r="G7" s="2"/>
      <c r="H7" s="2"/>
      <c r="I7" s="2"/>
      <c r="J7" s="2"/>
      <c r="K7" s="2"/>
    </row>
    <row r="8" spans="1:11">
      <c r="A8" s="36" t="s">
        <v>1131</v>
      </c>
      <c r="B8" s="36"/>
      <c r="C8" s="13" t="str">
        <f>B11</f>
        <v>660-25</v>
      </c>
      <c r="D8" s="2"/>
      <c r="E8" s="2"/>
      <c r="F8" s="2"/>
      <c r="G8" s="2"/>
      <c r="H8" s="2"/>
      <c r="I8" s="2"/>
      <c r="J8" s="2"/>
      <c r="K8" s="2"/>
    </row>
    <row r="9" spans="1:11">
      <c r="A9" s="1" t="s">
        <v>125</v>
      </c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>
      <c r="A10" s="2"/>
      <c r="B10" s="37" t="s">
        <v>126</v>
      </c>
      <c r="C10" s="38"/>
      <c r="D10" s="38"/>
      <c r="E10" s="38"/>
      <c r="F10" s="38"/>
      <c r="G10" s="38"/>
      <c r="H10" s="38"/>
      <c r="I10" s="38"/>
      <c r="J10" s="2"/>
      <c r="K10" s="2"/>
    </row>
    <row r="11" spans="1:11">
      <c r="A11" s="2"/>
      <c r="B11" s="6" t="s">
        <v>125</v>
      </c>
      <c r="C11" s="2"/>
      <c r="D11" s="2"/>
      <c r="E11" s="2"/>
      <c r="F11" s="2"/>
      <c r="G11" s="2"/>
      <c r="H11" s="2"/>
      <c r="I11" s="2"/>
      <c r="J11" s="2"/>
      <c r="K11" s="2"/>
    </row>
    <row r="12" spans="1:11">
      <c r="A12" s="2"/>
      <c r="B12" s="2"/>
      <c r="C12" s="2"/>
      <c r="D12" s="2"/>
      <c r="E12" s="2"/>
      <c r="F12" s="44" t="s">
        <v>1551</v>
      </c>
      <c r="G12" s="45"/>
      <c r="H12" s="44"/>
      <c r="I12" s="44" t="s">
        <v>1448</v>
      </c>
      <c r="J12" s="45"/>
      <c r="K12" s="44"/>
    </row>
    <row r="13" spans="1:11">
      <c r="A13" s="2"/>
      <c r="B13" s="2"/>
      <c r="C13" s="2"/>
      <c r="D13" s="2"/>
      <c r="E13" s="2"/>
      <c r="F13" s="17" t="s">
        <v>1003</v>
      </c>
      <c r="G13" s="17" t="s">
        <v>819</v>
      </c>
      <c r="H13" s="17" t="s">
        <v>596</v>
      </c>
      <c r="I13" s="17" t="s">
        <v>1003</v>
      </c>
      <c r="J13" s="17" t="s">
        <v>819</v>
      </c>
      <c r="K13" s="17" t="s">
        <v>596</v>
      </c>
    </row>
    <row r="14" spans="1:11">
      <c r="A14" s="2"/>
      <c r="B14" s="2"/>
      <c r="C14" s="2"/>
      <c r="D14" s="2"/>
      <c r="E14" s="2"/>
      <c r="F14" s="14" t="s">
        <v>29</v>
      </c>
      <c r="G14" s="14" t="s">
        <v>44</v>
      </c>
      <c r="H14" s="14" t="s">
        <v>71</v>
      </c>
      <c r="I14" s="14" t="s">
        <v>29</v>
      </c>
      <c r="J14" s="14" t="s">
        <v>44</v>
      </c>
      <c r="K14" s="14" t="s">
        <v>71</v>
      </c>
    </row>
    <row r="15" spans="1:11">
      <c r="A15" s="2"/>
      <c r="B15" s="32" t="s">
        <v>805</v>
      </c>
      <c r="C15" s="32" t="s">
        <v>833</v>
      </c>
      <c r="D15" s="9" t="s">
        <v>1474</v>
      </c>
      <c r="E15" s="14" t="s">
        <v>29</v>
      </c>
      <c r="F15" s="21">
        <v>-172000</v>
      </c>
      <c r="G15" s="21">
        <v>-70000</v>
      </c>
      <c r="H15" s="21">
        <v>-102000</v>
      </c>
      <c r="I15" s="21">
        <v>68000</v>
      </c>
      <c r="J15" s="21">
        <v>27000</v>
      </c>
      <c r="K15" s="21">
        <v>41000</v>
      </c>
    </row>
    <row r="16" spans="1:11">
      <c r="A16" s="2"/>
      <c r="B16" s="33"/>
      <c r="C16" s="33"/>
      <c r="D16" s="9" t="s">
        <v>779</v>
      </c>
      <c r="E16" s="14" t="s">
        <v>44</v>
      </c>
      <c r="F16" s="21">
        <v>-62000</v>
      </c>
      <c r="G16" s="21">
        <v>-26000</v>
      </c>
      <c r="H16" s="21">
        <v>-36000</v>
      </c>
      <c r="I16" s="21">
        <v>-30000</v>
      </c>
      <c r="J16" s="21">
        <v>-12000</v>
      </c>
      <c r="K16" s="21">
        <v>-18000</v>
      </c>
    </row>
    <row r="17" spans="1:11">
      <c r="A17" s="2"/>
      <c r="B17" s="33"/>
      <c r="C17" s="34"/>
      <c r="D17" s="9" t="s">
        <v>1504</v>
      </c>
      <c r="E17" s="14" t="s">
        <v>71</v>
      </c>
      <c r="F17" s="21">
        <v>-234000</v>
      </c>
      <c r="G17" s="21">
        <v>-96000</v>
      </c>
      <c r="H17" s="21">
        <v>-138000</v>
      </c>
      <c r="I17" s="21">
        <v>38000</v>
      </c>
      <c r="J17" s="21">
        <v>15000</v>
      </c>
      <c r="K17" s="21">
        <v>23000</v>
      </c>
    </row>
    <row r="18" spans="1:11">
      <c r="A18" s="2"/>
      <c r="B18" s="33"/>
      <c r="C18" s="32" t="s">
        <v>835</v>
      </c>
      <c r="D18" s="9" t="s">
        <v>837</v>
      </c>
      <c r="E18" s="14" t="s">
        <v>83</v>
      </c>
      <c r="F18" s="21"/>
      <c r="G18" s="21"/>
      <c r="H18" s="21">
        <v>0</v>
      </c>
      <c r="I18" s="21"/>
      <c r="J18" s="21"/>
      <c r="K18" s="21">
        <v>0</v>
      </c>
    </row>
    <row r="19" spans="1:11">
      <c r="A19" s="2"/>
      <c r="B19" s="33"/>
      <c r="C19" s="33"/>
      <c r="D19" s="9" t="s">
        <v>687</v>
      </c>
      <c r="E19" s="14" t="s">
        <v>88</v>
      </c>
      <c r="F19" s="21"/>
      <c r="G19" s="21"/>
      <c r="H19" s="21">
        <v>0</v>
      </c>
      <c r="I19" s="21"/>
      <c r="J19" s="21"/>
      <c r="K19" s="21">
        <v>0</v>
      </c>
    </row>
    <row r="20" spans="1:11" ht="25.5">
      <c r="A20" s="2"/>
      <c r="B20" s="33"/>
      <c r="C20" s="33"/>
      <c r="D20" s="9" t="s">
        <v>782</v>
      </c>
      <c r="E20" s="14" t="s">
        <v>89</v>
      </c>
      <c r="F20" s="21"/>
      <c r="G20" s="21"/>
      <c r="H20" s="21">
        <v>0</v>
      </c>
      <c r="I20" s="21"/>
      <c r="J20" s="21"/>
      <c r="K20" s="21">
        <v>0</v>
      </c>
    </row>
    <row r="21" spans="1:11">
      <c r="A21" s="2"/>
      <c r="B21" s="33"/>
      <c r="C21" s="34"/>
      <c r="D21" s="9" t="s">
        <v>1505</v>
      </c>
      <c r="E21" s="14" t="s">
        <v>298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</row>
    <row r="22" spans="1:11">
      <c r="A22" s="2"/>
      <c r="B22" s="33"/>
      <c r="C22" s="32" t="s">
        <v>684</v>
      </c>
      <c r="D22" s="9" t="s">
        <v>1473</v>
      </c>
      <c r="E22" s="14" t="s">
        <v>299</v>
      </c>
      <c r="F22" s="21"/>
      <c r="G22" s="21"/>
      <c r="H22" s="21">
        <v>0</v>
      </c>
      <c r="I22" s="21"/>
      <c r="J22" s="21"/>
      <c r="K22" s="21">
        <v>0</v>
      </c>
    </row>
    <row r="23" spans="1:11">
      <c r="A23" s="2"/>
      <c r="B23" s="33"/>
      <c r="C23" s="33"/>
      <c r="D23" s="9" t="s">
        <v>780</v>
      </c>
      <c r="E23" s="14" t="s">
        <v>300</v>
      </c>
      <c r="F23" s="21"/>
      <c r="G23" s="21"/>
      <c r="H23" s="21">
        <v>0</v>
      </c>
      <c r="I23" s="21"/>
      <c r="J23" s="21"/>
      <c r="K23" s="21">
        <v>0</v>
      </c>
    </row>
    <row r="24" spans="1:11">
      <c r="A24" s="2"/>
      <c r="B24" s="33"/>
      <c r="C24" s="34"/>
      <c r="D24" s="9" t="s">
        <v>1505</v>
      </c>
      <c r="E24" s="14" t="s">
        <v>32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</row>
    <row r="25" spans="1:11">
      <c r="A25" s="2"/>
      <c r="B25" s="33"/>
      <c r="C25" s="32" t="s">
        <v>734</v>
      </c>
      <c r="D25" s="9" t="s">
        <v>1451</v>
      </c>
      <c r="E25" s="14" t="s">
        <v>34</v>
      </c>
      <c r="F25" s="21">
        <v>21000</v>
      </c>
      <c r="G25" s="21">
        <v>7000</v>
      </c>
      <c r="H25" s="21">
        <v>14000</v>
      </c>
      <c r="I25" s="21">
        <v>14000</v>
      </c>
      <c r="J25" s="21">
        <v>5000</v>
      </c>
      <c r="K25" s="21">
        <v>9000</v>
      </c>
    </row>
    <row r="26" spans="1:11">
      <c r="A26" s="2"/>
      <c r="B26" s="33"/>
      <c r="C26" s="33"/>
      <c r="D26" s="9" t="s">
        <v>871</v>
      </c>
      <c r="E26" s="14" t="s">
        <v>35</v>
      </c>
      <c r="F26" s="21">
        <v>16000</v>
      </c>
      <c r="G26" s="21">
        <v>6000</v>
      </c>
      <c r="H26" s="21">
        <v>10000</v>
      </c>
      <c r="I26" s="21">
        <v>12000</v>
      </c>
      <c r="J26" s="21">
        <v>4000</v>
      </c>
      <c r="K26" s="21">
        <v>8000</v>
      </c>
    </row>
    <row r="27" spans="1:11">
      <c r="A27" s="2"/>
      <c r="B27" s="33"/>
      <c r="C27" s="33"/>
      <c r="D27" s="9" t="s">
        <v>781</v>
      </c>
      <c r="E27" s="14" t="s">
        <v>37</v>
      </c>
      <c r="F27" s="21"/>
      <c r="G27" s="21"/>
      <c r="H27" s="21">
        <v>0</v>
      </c>
      <c r="I27" s="21"/>
      <c r="J27" s="21"/>
      <c r="K27" s="21">
        <v>0</v>
      </c>
    </row>
    <row r="28" spans="1:11">
      <c r="A28" s="2"/>
      <c r="B28" s="33"/>
      <c r="C28" s="33"/>
      <c r="D28" s="9" t="s">
        <v>593</v>
      </c>
      <c r="E28" s="14" t="s">
        <v>38</v>
      </c>
      <c r="F28" s="21"/>
      <c r="G28" s="21"/>
      <c r="H28" s="21">
        <v>0</v>
      </c>
      <c r="I28" s="21"/>
      <c r="J28" s="21"/>
      <c r="K28" s="21">
        <v>0</v>
      </c>
    </row>
    <row r="29" spans="1:11">
      <c r="A29" s="2"/>
      <c r="B29" s="34"/>
      <c r="C29" s="34"/>
      <c r="D29" s="9" t="s">
        <v>1505</v>
      </c>
      <c r="E29" s="14" t="s">
        <v>39</v>
      </c>
      <c r="F29" s="21">
        <v>37000</v>
      </c>
      <c r="G29" s="21">
        <v>13000</v>
      </c>
      <c r="H29" s="21">
        <v>24000</v>
      </c>
      <c r="I29" s="21">
        <v>26000</v>
      </c>
      <c r="J29" s="21">
        <v>9000</v>
      </c>
      <c r="K29" s="21">
        <v>17000</v>
      </c>
    </row>
    <row r="30" spans="1:11">
      <c r="A30" s="2"/>
      <c r="B30" s="34" t="s">
        <v>1225</v>
      </c>
      <c r="C30" s="45"/>
      <c r="D30" s="34"/>
      <c r="E30" s="14" t="s">
        <v>40</v>
      </c>
      <c r="F30" s="21">
        <v>-197000</v>
      </c>
      <c r="G30" s="21">
        <v>-83000</v>
      </c>
      <c r="H30" s="21">
        <v>-114000</v>
      </c>
      <c r="I30" s="21">
        <v>64000</v>
      </c>
      <c r="J30" s="21">
        <v>24000</v>
      </c>
      <c r="K30" s="21">
        <v>40000</v>
      </c>
    </row>
    <row r="31" spans="1:11">
      <c r="A31" s="2"/>
      <c r="B31" s="34" t="s">
        <v>803</v>
      </c>
      <c r="C31" s="45"/>
      <c r="D31" s="34"/>
      <c r="E31" s="14" t="s">
        <v>41</v>
      </c>
      <c r="F31" s="21">
        <v>4000</v>
      </c>
      <c r="G31" s="21">
        <v>2000</v>
      </c>
      <c r="H31" s="21">
        <v>2000</v>
      </c>
      <c r="I31" s="21"/>
      <c r="J31" s="21"/>
      <c r="K31" s="21">
        <v>0</v>
      </c>
    </row>
    <row r="32" spans="1:11">
      <c r="A32" s="2"/>
      <c r="B32" s="32" t="s">
        <v>804</v>
      </c>
      <c r="C32" s="43"/>
      <c r="D32" s="32"/>
      <c r="E32" s="16" t="s">
        <v>42</v>
      </c>
      <c r="F32" s="24">
        <v>-193000</v>
      </c>
      <c r="G32" s="24">
        <v>-81000</v>
      </c>
      <c r="H32" s="24">
        <v>-112000</v>
      </c>
      <c r="I32" s="24">
        <v>64000</v>
      </c>
      <c r="J32" s="24">
        <v>24000</v>
      </c>
      <c r="K32" s="24">
        <v>40000</v>
      </c>
    </row>
  </sheetData>
  <mergeCells count="18">
    <mergeCell ref="A1:C1"/>
    <mergeCell ref="A2:C2"/>
    <mergeCell ref="A4:B4"/>
    <mergeCell ref="D4:E4"/>
    <mergeCell ref="A5:B5"/>
    <mergeCell ref="A6:B6"/>
    <mergeCell ref="A8:B8"/>
    <mergeCell ref="B10:I10"/>
    <mergeCell ref="F12:H12"/>
    <mergeCell ref="I12:K12"/>
    <mergeCell ref="B30:D30"/>
    <mergeCell ref="B31:D31"/>
    <mergeCell ref="B32:D32"/>
    <mergeCell ref="B15:B29"/>
    <mergeCell ref="C15:C17"/>
    <mergeCell ref="C18:C21"/>
    <mergeCell ref="C22:C24"/>
    <mergeCell ref="C25:C29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D00-000000000000}">
          <x14:formula1>
            <xm:f>'@lists'!$A$14:$B$14</xm:f>
          </x14:formula1>
          <xm:sqref>A9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Z37"/>
  <sheetViews>
    <sheetView topLeftCell="A7" workbookViewId="0">
      <selection sqref="A1:C1"/>
    </sheetView>
  </sheetViews>
  <sheetFormatPr defaultColWidth="11.42578125" defaultRowHeight="12.75"/>
  <cols>
    <col min="1" max="1" width="2.85546875" customWidth="1"/>
    <col min="2" max="2" width="25.140625" customWidth="1"/>
    <col min="3" max="3" width="13.5703125" customWidth="1"/>
    <col min="4" max="4" width="41.28515625" customWidth="1"/>
    <col min="5" max="5" width="8" customWidth="1"/>
    <col min="6" max="26" width="21.5703125" customWidth="1"/>
  </cols>
  <sheetData>
    <row r="1" spans="1:26">
      <c r="A1" s="39" t="s">
        <v>654</v>
      </c>
      <c r="B1" s="38"/>
      <c r="C1" s="38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9" t="s">
        <v>774</v>
      </c>
      <c r="B2" s="38"/>
      <c r="C2" s="38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0" t="s">
        <v>653</v>
      </c>
      <c r="B4" s="41"/>
      <c r="C4" s="7" t="s">
        <v>74</v>
      </c>
      <c r="D4" s="42" t="s">
        <v>705</v>
      </c>
      <c r="E4" s="4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>
      <c r="A5" s="35" t="s">
        <v>1544</v>
      </c>
      <c r="B5" s="35"/>
      <c r="C5" s="10">
        <v>46112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35" t="s">
        <v>1263</v>
      </c>
      <c r="B6" s="35"/>
      <c r="C6" s="11" t="s">
        <v>407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>
      <c r="A7" s="3"/>
      <c r="B7" s="3"/>
      <c r="C7" s="1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>
      <c r="A8" s="36" t="s">
        <v>1131</v>
      </c>
      <c r="B8" s="36"/>
      <c r="C8" s="13" t="str">
        <f>B11</f>
        <v>660-2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>
      <c r="A9" s="1" t="s">
        <v>109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>
      <c r="A10" s="2"/>
      <c r="B10" s="37" t="s">
        <v>140</v>
      </c>
      <c r="C10" s="38"/>
      <c r="D10" s="38"/>
      <c r="E10" s="38"/>
      <c r="F10" s="38"/>
      <c r="G10" s="38"/>
      <c r="H10" s="38"/>
      <c r="I10" s="38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>
      <c r="A11" s="2"/>
      <c r="B11" s="6" t="s">
        <v>109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>
      <c r="A12" s="2"/>
      <c r="B12" s="2"/>
      <c r="C12" s="2"/>
      <c r="D12" s="2"/>
      <c r="E12" s="2"/>
      <c r="F12" s="44" t="s">
        <v>1551</v>
      </c>
      <c r="G12" s="45"/>
      <c r="H12" s="45"/>
      <c r="I12" s="45"/>
      <c r="J12" s="45"/>
      <c r="K12" s="45"/>
      <c r="L12" s="44"/>
      <c r="M12" s="44" t="s">
        <v>1448</v>
      </c>
      <c r="N12" s="45"/>
      <c r="O12" s="45"/>
      <c r="P12" s="45"/>
      <c r="Q12" s="45"/>
      <c r="R12" s="45"/>
      <c r="S12" s="44"/>
      <c r="T12" s="44" t="s">
        <v>1540</v>
      </c>
      <c r="U12" s="45"/>
      <c r="V12" s="45"/>
      <c r="W12" s="45"/>
      <c r="X12" s="45"/>
      <c r="Y12" s="45"/>
      <c r="Z12" s="44"/>
    </row>
    <row r="13" spans="1:26">
      <c r="A13" s="2"/>
      <c r="B13" s="2"/>
      <c r="C13" s="2"/>
      <c r="D13" s="2"/>
      <c r="E13" s="2"/>
      <c r="F13" s="44" t="s">
        <v>1272</v>
      </c>
      <c r="G13" s="45"/>
      <c r="H13" s="44"/>
      <c r="I13" s="44" t="s">
        <v>989</v>
      </c>
      <c r="J13" s="44" t="s">
        <v>777</v>
      </c>
      <c r="K13" s="45"/>
      <c r="L13" s="44"/>
      <c r="M13" s="44" t="s">
        <v>1272</v>
      </c>
      <c r="N13" s="45"/>
      <c r="O13" s="44"/>
      <c r="P13" s="44" t="s">
        <v>989</v>
      </c>
      <c r="Q13" s="44" t="s">
        <v>777</v>
      </c>
      <c r="R13" s="45"/>
      <c r="S13" s="44"/>
      <c r="T13" s="44" t="s">
        <v>1272</v>
      </c>
      <c r="U13" s="45"/>
      <c r="V13" s="44"/>
      <c r="W13" s="44" t="s">
        <v>989</v>
      </c>
      <c r="X13" s="44" t="s">
        <v>777</v>
      </c>
      <c r="Y13" s="45"/>
      <c r="Z13" s="44"/>
    </row>
    <row r="14" spans="1:26" ht="25.5">
      <c r="A14" s="2"/>
      <c r="B14" s="2"/>
      <c r="C14" s="2"/>
      <c r="D14" s="2"/>
      <c r="E14" s="2"/>
      <c r="F14" s="17" t="s">
        <v>1212</v>
      </c>
      <c r="G14" s="17" t="s">
        <v>701</v>
      </c>
      <c r="H14" s="17" t="s">
        <v>663</v>
      </c>
      <c r="I14" s="44"/>
      <c r="J14" s="17" t="s">
        <v>724</v>
      </c>
      <c r="K14" s="17" t="s">
        <v>1092</v>
      </c>
      <c r="L14" s="17" t="s">
        <v>967</v>
      </c>
      <c r="M14" s="17" t="s">
        <v>1212</v>
      </c>
      <c r="N14" s="17" t="s">
        <v>701</v>
      </c>
      <c r="O14" s="17" t="s">
        <v>663</v>
      </c>
      <c r="P14" s="44"/>
      <c r="Q14" s="17" t="s">
        <v>724</v>
      </c>
      <c r="R14" s="17" t="s">
        <v>1092</v>
      </c>
      <c r="S14" s="17" t="s">
        <v>967</v>
      </c>
      <c r="T14" s="17" t="s">
        <v>1212</v>
      </c>
      <c r="U14" s="17" t="s">
        <v>701</v>
      </c>
      <c r="V14" s="17" t="s">
        <v>663</v>
      </c>
      <c r="W14" s="44"/>
      <c r="X14" s="17" t="s">
        <v>724</v>
      </c>
      <c r="Y14" s="17" t="s">
        <v>1092</v>
      </c>
      <c r="Z14" s="17" t="s">
        <v>967</v>
      </c>
    </row>
    <row r="15" spans="1:26">
      <c r="A15" s="2"/>
      <c r="B15" s="2"/>
      <c r="C15" s="2"/>
      <c r="D15" s="2"/>
      <c r="E15" s="2"/>
      <c r="F15" s="14" t="s">
        <v>29</v>
      </c>
      <c r="G15" s="14" t="s">
        <v>44</v>
      </c>
      <c r="H15" s="14" t="s">
        <v>71</v>
      </c>
      <c r="I15" s="14" t="s">
        <v>83</v>
      </c>
      <c r="J15" s="14" t="s">
        <v>88</v>
      </c>
      <c r="K15" s="14" t="s">
        <v>89</v>
      </c>
      <c r="L15" s="14" t="s">
        <v>298</v>
      </c>
      <c r="M15" s="14" t="s">
        <v>29</v>
      </c>
      <c r="N15" s="14" t="s">
        <v>44</v>
      </c>
      <c r="O15" s="14" t="s">
        <v>71</v>
      </c>
      <c r="P15" s="14" t="s">
        <v>83</v>
      </c>
      <c r="Q15" s="14" t="s">
        <v>88</v>
      </c>
      <c r="R15" s="14" t="s">
        <v>89</v>
      </c>
      <c r="S15" s="14" t="s">
        <v>298</v>
      </c>
      <c r="T15" s="14" t="s">
        <v>29</v>
      </c>
      <c r="U15" s="14" t="s">
        <v>44</v>
      </c>
      <c r="V15" s="14" t="s">
        <v>71</v>
      </c>
      <c r="W15" s="14" t="s">
        <v>83</v>
      </c>
      <c r="X15" s="14" t="s">
        <v>88</v>
      </c>
      <c r="Y15" s="14" t="s">
        <v>89</v>
      </c>
      <c r="Z15" s="14" t="s">
        <v>298</v>
      </c>
    </row>
    <row r="16" spans="1:26">
      <c r="A16" s="2"/>
      <c r="B16" s="32" t="s">
        <v>1427</v>
      </c>
      <c r="C16" s="34" t="s">
        <v>1548</v>
      </c>
      <c r="D16" s="34"/>
      <c r="E16" s="14" t="s">
        <v>29</v>
      </c>
      <c r="F16" s="21">
        <v>11254000</v>
      </c>
      <c r="G16" s="21">
        <v>10605000</v>
      </c>
      <c r="H16" s="21">
        <v>100000</v>
      </c>
      <c r="I16" s="21">
        <v>21000</v>
      </c>
      <c r="J16" s="21">
        <v>3000</v>
      </c>
      <c r="K16" s="21"/>
      <c r="L16" s="21">
        <v>178000</v>
      </c>
      <c r="M16" s="21">
        <v>11081000</v>
      </c>
      <c r="N16" s="21">
        <v>10570000</v>
      </c>
      <c r="O16" s="21">
        <v>310000</v>
      </c>
      <c r="P16" s="21">
        <v>38000</v>
      </c>
      <c r="Q16" s="21">
        <v>-28000</v>
      </c>
      <c r="R16" s="21">
        <v>-18000</v>
      </c>
      <c r="S16" s="21">
        <v>209000</v>
      </c>
      <c r="T16" s="21">
        <v>10604000</v>
      </c>
      <c r="U16" s="21">
        <v>9921000</v>
      </c>
      <c r="V16" s="21">
        <v>123000</v>
      </c>
      <c r="W16" s="21">
        <v>26000</v>
      </c>
      <c r="X16" s="21">
        <v>-65000</v>
      </c>
      <c r="Y16" s="21">
        <v>-28000</v>
      </c>
      <c r="Z16" s="21">
        <v>174000</v>
      </c>
    </row>
    <row r="17" spans="1:26">
      <c r="A17" s="2"/>
      <c r="B17" s="33"/>
      <c r="C17" s="34" t="s">
        <v>646</v>
      </c>
      <c r="D17" s="34"/>
      <c r="E17" s="14" t="s">
        <v>44</v>
      </c>
      <c r="F17" s="21">
        <v>24296000</v>
      </c>
      <c r="G17" s="21">
        <v>23830000</v>
      </c>
      <c r="H17" s="21">
        <v>447000</v>
      </c>
      <c r="I17" s="21">
        <v>37000</v>
      </c>
      <c r="J17" s="21">
        <v>7000</v>
      </c>
      <c r="K17" s="21">
        <v>-1000</v>
      </c>
      <c r="L17" s="21">
        <v>282000</v>
      </c>
      <c r="M17" s="21">
        <v>19863000</v>
      </c>
      <c r="N17" s="21">
        <v>19378000</v>
      </c>
      <c r="O17" s="21">
        <v>386000</v>
      </c>
      <c r="P17" s="21">
        <v>22000</v>
      </c>
      <c r="Q17" s="21">
        <v>-1000</v>
      </c>
      <c r="R17" s="21">
        <v>-1000</v>
      </c>
      <c r="S17" s="21">
        <v>236000</v>
      </c>
      <c r="T17" s="21">
        <v>23398000</v>
      </c>
      <c r="U17" s="21">
        <v>22682000</v>
      </c>
      <c r="V17" s="21">
        <v>448000</v>
      </c>
      <c r="W17" s="21">
        <v>36000</v>
      </c>
      <c r="X17" s="21">
        <v>33000</v>
      </c>
      <c r="Y17" s="21">
        <v>-2000</v>
      </c>
      <c r="Z17" s="21">
        <v>273000</v>
      </c>
    </row>
    <row r="18" spans="1:26" ht="25.5">
      <c r="A18" s="2"/>
      <c r="B18" s="33"/>
      <c r="C18" s="9"/>
      <c r="D18" s="9" t="s">
        <v>1035</v>
      </c>
      <c r="E18" s="14" t="s">
        <v>71</v>
      </c>
      <c r="F18" s="21"/>
      <c r="G18" s="5"/>
      <c r="H18" s="5"/>
      <c r="I18" s="5"/>
      <c r="J18" s="5"/>
      <c r="K18" s="5"/>
      <c r="L18" s="5"/>
      <c r="M18" s="21"/>
      <c r="N18" s="5"/>
      <c r="O18" s="5"/>
      <c r="P18" s="5"/>
      <c r="Q18" s="5"/>
      <c r="R18" s="5"/>
      <c r="S18" s="5"/>
      <c r="T18" s="21"/>
      <c r="U18" s="5"/>
      <c r="V18" s="5"/>
      <c r="W18" s="5"/>
      <c r="X18" s="5"/>
      <c r="Y18" s="5"/>
      <c r="Z18" s="5"/>
    </row>
    <row r="19" spans="1:26">
      <c r="A19" s="2"/>
      <c r="B19" s="33"/>
      <c r="C19" s="34" t="s">
        <v>647</v>
      </c>
      <c r="D19" s="34"/>
      <c r="E19" s="14" t="s">
        <v>83</v>
      </c>
      <c r="F19" s="21">
        <v>10314000</v>
      </c>
      <c r="G19" s="21">
        <v>9978000</v>
      </c>
      <c r="H19" s="21">
        <v>68000</v>
      </c>
      <c r="I19" s="21">
        <v>50000</v>
      </c>
      <c r="J19" s="21">
        <v>-2000</v>
      </c>
      <c r="K19" s="21">
        <v>-2000</v>
      </c>
      <c r="L19" s="21">
        <v>191000</v>
      </c>
      <c r="M19" s="21">
        <v>8430000</v>
      </c>
      <c r="N19" s="21">
        <v>8009000</v>
      </c>
      <c r="O19" s="21">
        <v>90000</v>
      </c>
      <c r="P19" s="21">
        <v>45000</v>
      </c>
      <c r="Q19" s="21">
        <v>-24000</v>
      </c>
      <c r="R19" s="21"/>
      <c r="S19" s="21">
        <v>177000</v>
      </c>
      <c r="T19" s="21">
        <v>9821000</v>
      </c>
      <c r="U19" s="21">
        <v>9496000</v>
      </c>
      <c r="V19" s="21">
        <v>67000</v>
      </c>
      <c r="W19" s="21">
        <v>50000</v>
      </c>
      <c r="X19" s="21">
        <v>-23000</v>
      </c>
      <c r="Y19" s="21">
        <v>-11000</v>
      </c>
      <c r="Z19" s="21">
        <v>192000</v>
      </c>
    </row>
    <row r="20" spans="1:26">
      <c r="A20" s="2"/>
      <c r="B20" s="33"/>
      <c r="C20" s="34" t="s">
        <v>1125</v>
      </c>
      <c r="D20" s="34"/>
      <c r="E20" s="14" t="s">
        <v>88</v>
      </c>
      <c r="F20" s="21">
        <v>10434000</v>
      </c>
      <c r="G20" s="21">
        <v>9976000</v>
      </c>
      <c r="H20" s="21">
        <v>160000</v>
      </c>
      <c r="I20" s="21">
        <v>120000</v>
      </c>
      <c r="J20" s="21">
        <v>-3000</v>
      </c>
      <c r="K20" s="21">
        <v>3000</v>
      </c>
      <c r="L20" s="21">
        <v>225000</v>
      </c>
      <c r="M20" s="21">
        <v>10225000</v>
      </c>
      <c r="N20" s="21">
        <v>9695000</v>
      </c>
      <c r="O20" s="21">
        <v>336000</v>
      </c>
      <c r="P20" s="21">
        <v>135000</v>
      </c>
      <c r="Q20" s="21">
        <v>21000</v>
      </c>
      <c r="R20" s="21"/>
      <c r="S20" s="21">
        <v>272000</v>
      </c>
      <c r="T20" s="21">
        <v>10587000</v>
      </c>
      <c r="U20" s="21">
        <v>10201000</v>
      </c>
      <c r="V20" s="21">
        <v>177000</v>
      </c>
      <c r="W20" s="21">
        <v>120000</v>
      </c>
      <c r="X20" s="21">
        <v>-7000</v>
      </c>
      <c r="Y20" s="21">
        <v>-2000</v>
      </c>
      <c r="Z20" s="21">
        <v>229000</v>
      </c>
    </row>
    <row r="21" spans="1:26">
      <c r="A21" s="2"/>
      <c r="B21" s="33"/>
      <c r="C21" s="34" t="s">
        <v>1542</v>
      </c>
      <c r="D21" s="34"/>
      <c r="E21" s="14" t="s">
        <v>89</v>
      </c>
      <c r="F21" s="21">
        <v>49617000</v>
      </c>
      <c r="G21" s="21">
        <v>49485000</v>
      </c>
      <c r="H21" s="21">
        <v>12000</v>
      </c>
      <c r="I21" s="21">
        <v>3000</v>
      </c>
      <c r="J21" s="21">
        <v>-1000</v>
      </c>
      <c r="K21" s="21"/>
      <c r="L21" s="21">
        <v>33000</v>
      </c>
      <c r="M21" s="21">
        <v>37525000</v>
      </c>
      <c r="N21" s="21">
        <v>37389000</v>
      </c>
      <c r="O21" s="21">
        <v>8000</v>
      </c>
      <c r="P21" s="21">
        <v>7000</v>
      </c>
      <c r="Q21" s="21">
        <v>-16000</v>
      </c>
      <c r="R21" s="21"/>
      <c r="S21" s="21">
        <v>19000</v>
      </c>
      <c r="T21" s="21">
        <v>46102000</v>
      </c>
      <c r="U21" s="21">
        <v>46047000</v>
      </c>
      <c r="V21" s="21">
        <v>4000</v>
      </c>
      <c r="W21" s="21">
        <v>3000</v>
      </c>
      <c r="X21" s="21">
        <v>-2000</v>
      </c>
      <c r="Y21" s="21"/>
      <c r="Z21" s="21">
        <v>33000</v>
      </c>
    </row>
    <row r="22" spans="1:26">
      <c r="A22" s="2"/>
      <c r="B22" s="33"/>
      <c r="C22" s="34" t="s">
        <v>1393</v>
      </c>
      <c r="D22" s="34"/>
      <c r="E22" s="14" t="s">
        <v>298</v>
      </c>
      <c r="F22" s="21">
        <v>18069000</v>
      </c>
      <c r="G22" s="21">
        <v>17512000</v>
      </c>
      <c r="H22" s="21">
        <v>139000</v>
      </c>
      <c r="I22" s="21">
        <v>53000</v>
      </c>
      <c r="J22" s="21"/>
      <c r="K22" s="21">
        <v>26000</v>
      </c>
      <c r="L22" s="21">
        <v>192000</v>
      </c>
      <c r="M22" s="21">
        <v>15530000</v>
      </c>
      <c r="N22" s="21">
        <v>14912000</v>
      </c>
      <c r="O22" s="21">
        <v>182000</v>
      </c>
      <c r="P22" s="21">
        <v>82000</v>
      </c>
      <c r="Q22" s="21">
        <v>12000</v>
      </c>
      <c r="R22" s="21">
        <v>1000</v>
      </c>
      <c r="S22" s="21">
        <v>202000</v>
      </c>
      <c r="T22" s="21">
        <v>17344000</v>
      </c>
      <c r="U22" s="21">
        <v>16693000</v>
      </c>
      <c r="V22" s="21">
        <v>165000</v>
      </c>
      <c r="W22" s="21">
        <v>84000</v>
      </c>
      <c r="X22" s="21">
        <v>22000</v>
      </c>
      <c r="Y22" s="21">
        <v>-1000</v>
      </c>
      <c r="Z22" s="21">
        <v>222000</v>
      </c>
    </row>
    <row r="23" spans="1:26">
      <c r="A23" s="2"/>
      <c r="B23" s="33"/>
      <c r="C23" s="34" t="s">
        <v>1243</v>
      </c>
      <c r="D23" s="34"/>
      <c r="E23" s="14" t="s">
        <v>299</v>
      </c>
      <c r="F23" s="21">
        <v>123984000</v>
      </c>
      <c r="G23" s="21">
        <v>121386000</v>
      </c>
      <c r="H23" s="21">
        <v>926000</v>
      </c>
      <c r="I23" s="21">
        <v>284000</v>
      </c>
      <c r="J23" s="21">
        <v>4000</v>
      </c>
      <c r="K23" s="21">
        <v>26000</v>
      </c>
      <c r="L23" s="21">
        <v>1101000</v>
      </c>
      <c r="M23" s="21">
        <v>102654000</v>
      </c>
      <c r="N23" s="21">
        <v>99953000</v>
      </c>
      <c r="O23" s="21">
        <v>1312000</v>
      </c>
      <c r="P23" s="21">
        <v>329000</v>
      </c>
      <c r="Q23" s="21">
        <v>-36000</v>
      </c>
      <c r="R23" s="21">
        <v>-18000</v>
      </c>
      <c r="S23" s="21">
        <v>1115000</v>
      </c>
      <c r="T23" s="21">
        <v>117856000</v>
      </c>
      <c r="U23" s="21">
        <v>115040000</v>
      </c>
      <c r="V23" s="21">
        <v>984000</v>
      </c>
      <c r="W23" s="21">
        <v>319000</v>
      </c>
      <c r="X23" s="21">
        <v>-42000</v>
      </c>
      <c r="Y23" s="21">
        <v>-44000</v>
      </c>
      <c r="Z23" s="21">
        <v>1123000</v>
      </c>
    </row>
    <row r="24" spans="1:26">
      <c r="A24" s="2"/>
      <c r="B24" s="33"/>
      <c r="C24" s="34" t="s">
        <v>606</v>
      </c>
      <c r="D24" s="34"/>
      <c r="E24" s="14" t="s">
        <v>300</v>
      </c>
      <c r="F24" s="21">
        <v>44874000</v>
      </c>
      <c r="G24" s="21">
        <v>44288000</v>
      </c>
      <c r="H24" s="21">
        <v>326000</v>
      </c>
      <c r="I24" s="21">
        <v>263000</v>
      </c>
      <c r="J24" s="21">
        <v>-9000</v>
      </c>
      <c r="K24" s="21">
        <v>-3000</v>
      </c>
      <c r="L24" s="21">
        <v>164000</v>
      </c>
      <c r="M24" s="21">
        <v>41230000</v>
      </c>
      <c r="N24" s="21">
        <v>40718000</v>
      </c>
      <c r="O24" s="21">
        <v>255000</v>
      </c>
      <c r="P24" s="21">
        <v>196000</v>
      </c>
      <c r="Q24" s="21">
        <v>-9000</v>
      </c>
      <c r="R24" s="21">
        <v>-1000</v>
      </c>
      <c r="S24" s="21">
        <v>162000</v>
      </c>
      <c r="T24" s="21">
        <v>43669000</v>
      </c>
      <c r="U24" s="21">
        <v>43103000</v>
      </c>
      <c r="V24" s="21">
        <v>326000</v>
      </c>
      <c r="W24" s="21">
        <v>242000</v>
      </c>
      <c r="X24" s="21">
        <v>-3000</v>
      </c>
      <c r="Y24" s="21">
        <v>-3000</v>
      </c>
      <c r="Z24" s="21">
        <v>170000</v>
      </c>
    </row>
    <row r="25" spans="1:26">
      <c r="A25" s="2"/>
      <c r="B25" s="33"/>
      <c r="C25" s="34" t="s">
        <v>604</v>
      </c>
      <c r="D25" s="34"/>
      <c r="E25" s="14" t="s">
        <v>32</v>
      </c>
      <c r="F25" s="21">
        <v>42601000</v>
      </c>
      <c r="G25" s="21">
        <v>41472000</v>
      </c>
      <c r="H25" s="21">
        <v>286000</v>
      </c>
      <c r="I25" s="21">
        <v>107000</v>
      </c>
      <c r="J25" s="21">
        <v>1000</v>
      </c>
      <c r="K25" s="21">
        <v>2000</v>
      </c>
      <c r="L25" s="21">
        <v>528000</v>
      </c>
      <c r="M25" s="21">
        <v>41063000</v>
      </c>
      <c r="N25" s="21">
        <v>39981000</v>
      </c>
      <c r="O25" s="21">
        <v>282000</v>
      </c>
      <c r="P25" s="21">
        <v>110000</v>
      </c>
      <c r="Q25" s="21">
        <v>35000</v>
      </c>
      <c r="R25" s="21">
        <v>2000</v>
      </c>
      <c r="S25" s="21">
        <v>534000</v>
      </c>
      <c r="T25" s="21">
        <v>42229000</v>
      </c>
      <c r="U25" s="21">
        <v>41080000</v>
      </c>
      <c r="V25" s="21">
        <v>283000</v>
      </c>
      <c r="W25" s="21">
        <v>108000</v>
      </c>
      <c r="X25" s="21">
        <v>56000</v>
      </c>
      <c r="Y25" s="21">
        <v>28000</v>
      </c>
      <c r="Z25" s="21">
        <v>529000</v>
      </c>
    </row>
    <row r="26" spans="1:26">
      <c r="A26" s="2"/>
      <c r="B26" s="33"/>
      <c r="C26" s="34" t="s">
        <v>1318</v>
      </c>
      <c r="D26" s="34"/>
      <c r="E26" s="14" t="s">
        <v>34</v>
      </c>
      <c r="F26" s="21">
        <v>211459000</v>
      </c>
      <c r="G26" s="21">
        <v>207146000</v>
      </c>
      <c r="H26" s="21">
        <v>1538000</v>
      </c>
      <c r="I26" s="21">
        <v>654000</v>
      </c>
      <c r="J26" s="21">
        <v>-4000</v>
      </c>
      <c r="K26" s="21">
        <v>25000</v>
      </c>
      <c r="L26" s="21">
        <v>1793000</v>
      </c>
      <c r="M26" s="21">
        <v>184947000</v>
      </c>
      <c r="N26" s="21">
        <v>180652000</v>
      </c>
      <c r="O26" s="21">
        <v>1849000</v>
      </c>
      <c r="P26" s="21">
        <v>635000</v>
      </c>
      <c r="Q26" s="21">
        <v>-10000</v>
      </c>
      <c r="R26" s="21">
        <v>-17000</v>
      </c>
      <c r="S26" s="21">
        <v>1811000</v>
      </c>
      <c r="T26" s="21">
        <v>203754000</v>
      </c>
      <c r="U26" s="21">
        <v>199223000</v>
      </c>
      <c r="V26" s="21">
        <v>1593000</v>
      </c>
      <c r="W26" s="21">
        <v>669000</v>
      </c>
      <c r="X26" s="21">
        <v>11000</v>
      </c>
      <c r="Y26" s="21">
        <v>-19000</v>
      </c>
      <c r="Z26" s="21">
        <v>1822000</v>
      </c>
    </row>
    <row r="27" spans="1:26">
      <c r="A27" s="2"/>
      <c r="B27" s="33"/>
      <c r="C27" s="34" t="s">
        <v>658</v>
      </c>
      <c r="D27" s="34"/>
      <c r="E27" s="14" t="s">
        <v>35</v>
      </c>
      <c r="F27" s="21">
        <v>30644000</v>
      </c>
      <c r="G27" s="21">
        <v>30644000</v>
      </c>
      <c r="H27" s="21"/>
      <c r="I27" s="21"/>
      <c r="J27" s="21"/>
      <c r="K27" s="21"/>
      <c r="L27" s="21">
        <v>2000</v>
      </c>
      <c r="M27" s="21">
        <v>27380000</v>
      </c>
      <c r="N27" s="21">
        <v>27380000</v>
      </c>
      <c r="O27" s="21"/>
      <c r="P27" s="21"/>
      <c r="Q27" s="21"/>
      <c r="R27" s="21"/>
      <c r="S27" s="21">
        <v>2000</v>
      </c>
      <c r="T27" s="21">
        <v>29010000</v>
      </c>
      <c r="U27" s="21">
        <v>29010000</v>
      </c>
      <c r="V27" s="21"/>
      <c r="W27" s="21"/>
      <c r="X27" s="21"/>
      <c r="Y27" s="21"/>
      <c r="Z27" s="21">
        <v>2000</v>
      </c>
    </row>
    <row r="28" spans="1:26">
      <c r="A28" s="2"/>
      <c r="B28" s="34"/>
      <c r="C28" s="34" t="s">
        <v>1315</v>
      </c>
      <c r="D28" s="34"/>
      <c r="E28" s="14" t="s">
        <v>37</v>
      </c>
      <c r="F28" s="21">
        <v>242103000</v>
      </c>
      <c r="G28" s="21">
        <v>237790000</v>
      </c>
      <c r="H28" s="21">
        <v>1538000</v>
      </c>
      <c r="I28" s="21">
        <v>654000</v>
      </c>
      <c r="J28" s="21">
        <v>-4000</v>
      </c>
      <c r="K28" s="21">
        <v>25000</v>
      </c>
      <c r="L28" s="21">
        <v>1795000</v>
      </c>
      <c r="M28" s="21">
        <v>212327000</v>
      </c>
      <c r="N28" s="21">
        <v>208032000</v>
      </c>
      <c r="O28" s="21">
        <v>1849000</v>
      </c>
      <c r="P28" s="21">
        <v>635000</v>
      </c>
      <c r="Q28" s="21">
        <v>-10000</v>
      </c>
      <c r="R28" s="21">
        <v>-17000</v>
      </c>
      <c r="S28" s="21">
        <v>1813000</v>
      </c>
      <c r="T28" s="21">
        <v>232764000</v>
      </c>
      <c r="U28" s="21">
        <v>228233000</v>
      </c>
      <c r="V28" s="21">
        <v>1593000</v>
      </c>
      <c r="W28" s="21">
        <v>669000</v>
      </c>
      <c r="X28" s="21">
        <v>11000</v>
      </c>
      <c r="Y28" s="21">
        <v>-19000</v>
      </c>
      <c r="Z28" s="21">
        <v>1824000</v>
      </c>
    </row>
    <row r="29" spans="1:26">
      <c r="A29" s="2"/>
      <c r="B29" s="32" t="s">
        <v>1426</v>
      </c>
      <c r="C29" s="34" t="s">
        <v>1317</v>
      </c>
      <c r="D29" s="34"/>
      <c r="E29" s="14" t="s">
        <v>38</v>
      </c>
      <c r="F29" s="21">
        <v>1760000</v>
      </c>
      <c r="G29" s="21">
        <v>1675000</v>
      </c>
      <c r="H29" s="21">
        <v>63000</v>
      </c>
      <c r="I29" s="21">
        <v>34000</v>
      </c>
      <c r="J29" s="21">
        <v>4000</v>
      </c>
      <c r="K29" s="21"/>
      <c r="L29" s="21">
        <v>32000</v>
      </c>
      <c r="M29" s="21">
        <v>1099000</v>
      </c>
      <c r="N29" s="21">
        <v>1091000</v>
      </c>
      <c r="O29" s="21"/>
      <c r="P29" s="21"/>
      <c r="Q29" s="21">
        <v>-1000</v>
      </c>
      <c r="R29" s="21"/>
      <c r="S29" s="21">
        <v>7000</v>
      </c>
      <c r="T29" s="21">
        <v>1488000</v>
      </c>
      <c r="U29" s="21">
        <v>1402000</v>
      </c>
      <c r="V29" s="21">
        <v>63000</v>
      </c>
      <c r="W29" s="21">
        <v>34000</v>
      </c>
      <c r="X29" s="21">
        <v>8000</v>
      </c>
      <c r="Y29" s="21"/>
      <c r="Z29" s="21">
        <v>28000</v>
      </c>
    </row>
    <row r="30" spans="1:26">
      <c r="A30" s="2"/>
      <c r="B30" s="33"/>
      <c r="C30" s="34" t="s">
        <v>659</v>
      </c>
      <c r="D30" s="34"/>
      <c r="E30" s="14" t="s">
        <v>39</v>
      </c>
      <c r="F30" s="21">
        <v>10718000</v>
      </c>
      <c r="G30" s="21">
        <v>10718000</v>
      </c>
      <c r="H30" s="21"/>
      <c r="I30" s="21"/>
      <c r="J30" s="21"/>
      <c r="K30" s="21"/>
      <c r="L30" s="21"/>
      <c r="M30" s="21">
        <v>11904000</v>
      </c>
      <c r="N30" s="21">
        <v>11904000</v>
      </c>
      <c r="O30" s="21"/>
      <c r="P30" s="21"/>
      <c r="Q30" s="21"/>
      <c r="R30" s="21"/>
      <c r="S30" s="21"/>
      <c r="T30" s="21">
        <v>12680000</v>
      </c>
      <c r="U30" s="21">
        <v>12680000</v>
      </c>
      <c r="V30" s="21"/>
      <c r="W30" s="21"/>
      <c r="X30" s="21"/>
      <c r="Y30" s="21"/>
      <c r="Z30" s="21"/>
    </row>
    <row r="31" spans="1:26">
      <c r="A31" s="2"/>
      <c r="B31" s="34"/>
      <c r="C31" s="34" t="s">
        <v>1314</v>
      </c>
      <c r="D31" s="34"/>
      <c r="E31" s="14" t="s">
        <v>40</v>
      </c>
      <c r="F31" s="21">
        <v>12478000</v>
      </c>
      <c r="G31" s="21">
        <v>12393000</v>
      </c>
      <c r="H31" s="21">
        <v>63000</v>
      </c>
      <c r="I31" s="21">
        <v>34000</v>
      </c>
      <c r="J31" s="21">
        <v>4000</v>
      </c>
      <c r="K31" s="21">
        <v>0</v>
      </c>
      <c r="L31" s="21">
        <v>32000</v>
      </c>
      <c r="M31" s="21">
        <v>13003000</v>
      </c>
      <c r="N31" s="21">
        <v>12995000</v>
      </c>
      <c r="O31" s="21">
        <v>0</v>
      </c>
      <c r="P31" s="21">
        <v>0</v>
      </c>
      <c r="Q31" s="21">
        <v>-1000</v>
      </c>
      <c r="R31" s="21">
        <v>0</v>
      </c>
      <c r="S31" s="21">
        <v>7000</v>
      </c>
      <c r="T31" s="21">
        <v>14168000</v>
      </c>
      <c r="U31" s="21">
        <v>14082000</v>
      </c>
      <c r="V31" s="21">
        <v>63000</v>
      </c>
      <c r="W31" s="21">
        <v>34000</v>
      </c>
      <c r="X31" s="21">
        <v>8000</v>
      </c>
      <c r="Y31" s="21">
        <v>0</v>
      </c>
      <c r="Z31" s="21">
        <v>28000</v>
      </c>
    </row>
    <row r="32" spans="1:26">
      <c r="A32" s="2"/>
      <c r="B32" s="34" t="s">
        <v>1291</v>
      </c>
      <c r="C32" s="45"/>
      <c r="D32" s="34"/>
      <c r="E32" s="14" t="s">
        <v>41</v>
      </c>
      <c r="F32" s="21">
        <v>254581000</v>
      </c>
      <c r="G32" s="24">
        <v>250183000</v>
      </c>
      <c r="H32" s="24">
        <v>1601000</v>
      </c>
      <c r="I32" s="24">
        <v>688000</v>
      </c>
      <c r="J32" s="24">
        <v>0</v>
      </c>
      <c r="K32" s="24">
        <v>25000</v>
      </c>
      <c r="L32" s="24">
        <v>1827000</v>
      </c>
      <c r="M32" s="21">
        <v>225330000</v>
      </c>
      <c r="N32" s="24">
        <v>221027000</v>
      </c>
      <c r="O32" s="24">
        <v>1849000</v>
      </c>
      <c r="P32" s="24">
        <v>635000</v>
      </c>
      <c r="Q32" s="24">
        <v>-11000</v>
      </c>
      <c r="R32" s="24">
        <v>-17000</v>
      </c>
      <c r="S32" s="24">
        <v>1820000</v>
      </c>
      <c r="T32" s="21">
        <v>246932000</v>
      </c>
      <c r="U32" s="24">
        <v>242315000</v>
      </c>
      <c r="V32" s="24">
        <v>1656000</v>
      </c>
      <c r="W32" s="24">
        <v>703000</v>
      </c>
      <c r="X32" s="24">
        <v>19000</v>
      </c>
      <c r="Y32" s="24">
        <v>-19000</v>
      </c>
      <c r="Z32" s="24">
        <v>1852000</v>
      </c>
    </row>
    <row r="33" spans="1:26">
      <c r="A33" s="2"/>
      <c r="B33" s="32" t="s">
        <v>982</v>
      </c>
      <c r="C33" s="34" t="s">
        <v>878</v>
      </c>
      <c r="D33" s="46"/>
      <c r="E33" s="14" t="s">
        <v>42</v>
      </c>
      <c r="F33" s="21">
        <v>156276000</v>
      </c>
      <c r="G33" s="25"/>
      <c r="H33" s="25"/>
      <c r="I33" s="25"/>
      <c r="J33" s="25"/>
      <c r="K33" s="25"/>
      <c r="L33" s="25"/>
      <c r="M33" s="21">
        <v>137028000</v>
      </c>
      <c r="N33" s="25"/>
      <c r="O33" s="25"/>
      <c r="P33" s="25"/>
      <c r="Q33" s="25"/>
      <c r="R33" s="25"/>
      <c r="S33" s="25"/>
      <c r="T33" s="21">
        <v>150934000</v>
      </c>
      <c r="U33" s="25"/>
      <c r="V33" s="25"/>
      <c r="W33" s="25"/>
      <c r="X33" s="25"/>
      <c r="Y33" s="25"/>
      <c r="Z33" s="25"/>
    </row>
    <row r="34" spans="1:26">
      <c r="A34" s="2"/>
      <c r="B34" s="33"/>
      <c r="C34" s="34" t="s">
        <v>573</v>
      </c>
      <c r="D34" s="46"/>
      <c r="E34" s="14" t="s">
        <v>43</v>
      </c>
      <c r="F34" s="21">
        <v>36986000</v>
      </c>
      <c r="G34" s="25"/>
      <c r="H34" s="25"/>
      <c r="I34" s="25"/>
      <c r="J34" s="25"/>
      <c r="K34" s="25"/>
      <c r="L34" s="25"/>
      <c r="M34" s="21">
        <v>34652000</v>
      </c>
      <c r="N34" s="25"/>
      <c r="O34" s="25"/>
      <c r="P34" s="25"/>
      <c r="Q34" s="25"/>
      <c r="R34" s="25"/>
      <c r="S34" s="25"/>
      <c r="T34" s="21">
        <v>36676000</v>
      </c>
      <c r="U34" s="25"/>
      <c r="V34" s="25"/>
      <c r="W34" s="25"/>
      <c r="X34" s="25"/>
      <c r="Y34" s="25"/>
      <c r="Z34" s="25"/>
    </row>
    <row r="35" spans="1:26">
      <c r="A35" s="2"/>
      <c r="B35" s="33"/>
      <c r="C35" s="34" t="s">
        <v>1173</v>
      </c>
      <c r="D35" s="46"/>
      <c r="E35" s="14" t="s">
        <v>45</v>
      </c>
      <c r="F35" s="21">
        <v>21000</v>
      </c>
      <c r="G35" s="25"/>
      <c r="H35" s="25"/>
      <c r="I35" s="25"/>
      <c r="J35" s="25"/>
      <c r="K35" s="25"/>
      <c r="L35" s="25"/>
      <c r="M35" s="21">
        <v>71000</v>
      </c>
      <c r="N35" s="25"/>
      <c r="O35" s="25"/>
      <c r="P35" s="25"/>
      <c r="Q35" s="25"/>
      <c r="R35" s="25"/>
      <c r="S35" s="25"/>
      <c r="T35" s="21">
        <v>355000</v>
      </c>
      <c r="U35" s="25"/>
      <c r="V35" s="25"/>
      <c r="W35" s="25"/>
      <c r="X35" s="25"/>
      <c r="Y35" s="25"/>
      <c r="Z35" s="25"/>
    </row>
    <row r="36" spans="1:26">
      <c r="A36" s="2"/>
      <c r="B36" s="33"/>
      <c r="C36" s="34" t="s">
        <v>1183</v>
      </c>
      <c r="D36" s="46"/>
      <c r="E36" s="14" t="s">
        <v>61</v>
      </c>
      <c r="F36" s="21">
        <v>524000</v>
      </c>
      <c r="G36" s="25"/>
      <c r="H36" s="25"/>
      <c r="I36" s="25"/>
      <c r="J36" s="25"/>
      <c r="K36" s="25"/>
      <c r="L36" s="25"/>
      <c r="M36" s="21">
        <v>815000</v>
      </c>
      <c r="N36" s="25"/>
      <c r="O36" s="25"/>
      <c r="P36" s="25"/>
      <c r="Q36" s="25"/>
      <c r="R36" s="25"/>
      <c r="S36" s="25"/>
      <c r="T36" s="21">
        <v>695000</v>
      </c>
      <c r="U36" s="25"/>
      <c r="V36" s="25"/>
      <c r="W36" s="25"/>
      <c r="X36" s="25"/>
      <c r="Y36" s="25"/>
      <c r="Z36" s="25"/>
    </row>
    <row r="37" spans="1:26">
      <c r="A37" s="2"/>
      <c r="B37" s="32"/>
      <c r="C37" s="32" t="s">
        <v>1268</v>
      </c>
      <c r="D37" s="47"/>
      <c r="E37" s="16" t="s">
        <v>63</v>
      </c>
      <c r="F37" s="24">
        <v>60774000</v>
      </c>
      <c r="G37" s="25"/>
      <c r="H37" s="25"/>
      <c r="I37" s="25"/>
      <c r="J37" s="25"/>
      <c r="K37" s="25"/>
      <c r="L37" s="25"/>
      <c r="M37" s="24">
        <v>52764000</v>
      </c>
      <c r="N37" s="25"/>
      <c r="O37" s="25"/>
      <c r="P37" s="25"/>
      <c r="Q37" s="25"/>
      <c r="R37" s="25"/>
      <c r="S37" s="25"/>
      <c r="T37" s="24">
        <v>58272000</v>
      </c>
      <c r="U37" s="25"/>
      <c r="V37" s="25"/>
      <c r="W37" s="25"/>
      <c r="X37" s="25"/>
      <c r="Y37" s="25"/>
      <c r="Z37" s="25"/>
    </row>
  </sheetData>
  <mergeCells count="44">
    <mergeCell ref="A1:C1"/>
    <mergeCell ref="A2:C2"/>
    <mergeCell ref="A4:B4"/>
    <mergeCell ref="D4:E4"/>
    <mergeCell ref="A5:B5"/>
    <mergeCell ref="A6:B6"/>
    <mergeCell ref="A8:B8"/>
    <mergeCell ref="B10:I10"/>
    <mergeCell ref="F12:L12"/>
    <mergeCell ref="M12:S12"/>
    <mergeCell ref="T12:Z12"/>
    <mergeCell ref="F13:H13"/>
    <mergeCell ref="I13:I14"/>
    <mergeCell ref="J13:L13"/>
    <mergeCell ref="M13:O13"/>
    <mergeCell ref="P13:P14"/>
    <mergeCell ref="Q13:S13"/>
    <mergeCell ref="T13:V13"/>
    <mergeCell ref="W13:W14"/>
    <mergeCell ref="X13:Z13"/>
    <mergeCell ref="B16:B28"/>
    <mergeCell ref="C16:D16"/>
    <mergeCell ref="C17:D17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B29:B31"/>
    <mergeCell ref="C29:D29"/>
    <mergeCell ref="C30:D30"/>
    <mergeCell ref="C31:D31"/>
    <mergeCell ref="B32:D32"/>
    <mergeCell ref="B33:B37"/>
    <mergeCell ref="C33:D33"/>
    <mergeCell ref="C34:D34"/>
    <mergeCell ref="C35:D35"/>
    <mergeCell ref="C36:D36"/>
    <mergeCell ref="C37:D37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0000000}">
          <x14:formula1>
            <xm:f>'@lists'!$A$8:$B$8</xm:f>
          </x14:formula1>
          <xm:sqref>A9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outlinePr summaryBelow="0" summaryRight="0"/>
  </sheetPr>
  <dimension ref="A1:N32"/>
  <sheetViews>
    <sheetView workbookViewId="0">
      <selection sqref="A1:C1"/>
    </sheetView>
  </sheetViews>
  <sheetFormatPr defaultColWidth="11.42578125" defaultRowHeight="12.75"/>
  <cols>
    <col min="1" max="1" width="2.85546875" customWidth="1"/>
    <col min="2" max="2" width="25.140625" customWidth="1"/>
    <col min="3" max="3" width="44" customWidth="1"/>
    <col min="4" max="4" width="58.28515625" customWidth="1"/>
    <col min="5" max="5" width="8" customWidth="1"/>
    <col min="6" max="14" width="21.5703125" customWidth="1"/>
  </cols>
  <sheetData>
    <row r="1" spans="1:14">
      <c r="A1" s="39" t="s">
        <v>654</v>
      </c>
      <c r="B1" s="38"/>
      <c r="C1" s="38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>
      <c r="A2" s="39" t="s">
        <v>774</v>
      </c>
      <c r="B2" s="38"/>
      <c r="C2" s="38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>
      <c r="A4" s="40" t="s">
        <v>653</v>
      </c>
      <c r="B4" s="41"/>
      <c r="C4" s="7" t="s">
        <v>74</v>
      </c>
      <c r="D4" s="42" t="s">
        <v>705</v>
      </c>
      <c r="E4" s="42"/>
      <c r="F4" s="2"/>
      <c r="G4" s="2"/>
      <c r="H4" s="2"/>
      <c r="I4" s="2"/>
      <c r="J4" s="2"/>
      <c r="K4" s="2"/>
      <c r="L4" s="2"/>
      <c r="M4" s="2"/>
      <c r="N4" s="2"/>
    </row>
    <row r="5" spans="1:14">
      <c r="A5" s="35" t="s">
        <v>1544</v>
      </c>
      <c r="B5" s="35"/>
      <c r="C5" s="10">
        <v>46112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>
      <c r="A6" s="35" t="s">
        <v>1263</v>
      </c>
      <c r="B6" s="35"/>
      <c r="C6" s="11" t="s">
        <v>407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>
      <c r="A7" s="3"/>
      <c r="B7" s="3"/>
      <c r="C7" s="1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>
      <c r="A8" s="36" t="s">
        <v>1131</v>
      </c>
      <c r="B8" s="36"/>
      <c r="C8" s="13" t="str">
        <f>B11</f>
        <v>660-26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>
      <c r="A9" s="1" t="s">
        <v>128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>
      <c r="A10" s="2"/>
      <c r="B10" s="37" t="s">
        <v>129</v>
      </c>
      <c r="C10" s="38"/>
      <c r="D10" s="38"/>
      <c r="E10" s="38"/>
      <c r="F10" s="38"/>
      <c r="G10" s="38"/>
      <c r="H10" s="38"/>
      <c r="I10" s="38"/>
      <c r="J10" s="2"/>
      <c r="K10" s="2"/>
      <c r="L10" s="2"/>
      <c r="M10" s="2"/>
      <c r="N10" s="2"/>
    </row>
    <row r="11" spans="1:14">
      <c r="A11" s="2"/>
      <c r="B11" s="6" t="s">
        <v>128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>
      <c r="A12" s="2"/>
      <c r="B12" s="2"/>
      <c r="C12" s="2"/>
      <c r="D12" s="2"/>
      <c r="E12" s="2"/>
      <c r="F12" s="44" t="s">
        <v>1151</v>
      </c>
      <c r="G12" s="45"/>
      <c r="H12" s="44"/>
      <c r="I12" s="44" t="s">
        <v>1152</v>
      </c>
      <c r="J12" s="45"/>
      <c r="K12" s="44"/>
      <c r="L12" s="44" t="s">
        <v>1540</v>
      </c>
      <c r="M12" s="45"/>
      <c r="N12" s="44"/>
    </row>
    <row r="13" spans="1:14">
      <c r="A13" s="2"/>
      <c r="B13" s="2"/>
      <c r="C13" s="2"/>
      <c r="D13" s="2"/>
      <c r="E13" s="2"/>
      <c r="F13" s="17" t="s">
        <v>1003</v>
      </c>
      <c r="G13" s="17" t="s">
        <v>819</v>
      </c>
      <c r="H13" s="17" t="s">
        <v>596</v>
      </c>
      <c r="I13" s="17" t="s">
        <v>1003</v>
      </c>
      <c r="J13" s="17" t="s">
        <v>819</v>
      </c>
      <c r="K13" s="17" t="s">
        <v>596</v>
      </c>
      <c r="L13" s="17" t="s">
        <v>1003</v>
      </c>
      <c r="M13" s="17" t="s">
        <v>819</v>
      </c>
      <c r="N13" s="17" t="s">
        <v>596</v>
      </c>
    </row>
    <row r="14" spans="1:14">
      <c r="A14" s="2"/>
      <c r="B14" s="2"/>
      <c r="C14" s="2"/>
      <c r="D14" s="2"/>
      <c r="E14" s="2"/>
      <c r="F14" s="14" t="s">
        <v>29</v>
      </c>
      <c r="G14" s="14" t="s">
        <v>44</v>
      </c>
      <c r="H14" s="14" t="s">
        <v>71</v>
      </c>
      <c r="I14" s="14" t="s">
        <v>29</v>
      </c>
      <c r="J14" s="14" t="s">
        <v>44</v>
      </c>
      <c r="K14" s="14" t="s">
        <v>71</v>
      </c>
      <c r="L14" s="14" t="s">
        <v>29</v>
      </c>
      <c r="M14" s="14" t="s">
        <v>44</v>
      </c>
      <c r="N14" s="14" t="s">
        <v>71</v>
      </c>
    </row>
    <row r="15" spans="1:14">
      <c r="A15" s="2"/>
      <c r="B15" s="32" t="s">
        <v>805</v>
      </c>
      <c r="C15" s="32" t="s">
        <v>833</v>
      </c>
      <c r="D15" s="9" t="s">
        <v>1474</v>
      </c>
      <c r="E15" s="14" t="s">
        <v>29</v>
      </c>
      <c r="F15" s="21">
        <v>-172000</v>
      </c>
      <c r="G15" s="21">
        <v>-70000</v>
      </c>
      <c r="H15" s="21">
        <v>-102000</v>
      </c>
      <c r="I15" s="21">
        <v>68000</v>
      </c>
      <c r="J15" s="21">
        <v>27000</v>
      </c>
      <c r="K15" s="21">
        <v>41000</v>
      </c>
      <c r="L15" s="21">
        <v>354000</v>
      </c>
      <c r="M15" s="21">
        <v>139000</v>
      </c>
      <c r="N15" s="21">
        <v>215000</v>
      </c>
    </row>
    <row r="16" spans="1:14">
      <c r="A16" s="2"/>
      <c r="B16" s="33"/>
      <c r="C16" s="33"/>
      <c r="D16" s="9" t="s">
        <v>779</v>
      </c>
      <c r="E16" s="14" t="s">
        <v>44</v>
      </c>
      <c r="F16" s="21">
        <v>-62000</v>
      </c>
      <c r="G16" s="21">
        <v>-26000</v>
      </c>
      <c r="H16" s="21">
        <v>-36000</v>
      </c>
      <c r="I16" s="21">
        <v>-30000</v>
      </c>
      <c r="J16" s="21">
        <v>-12000</v>
      </c>
      <c r="K16" s="21">
        <v>-18000</v>
      </c>
      <c r="L16" s="21">
        <v>-73000</v>
      </c>
      <c r="M16" s="21">
        <v>-29000</v>
      </c>
      <c r="N16" s="21">
        <v>-44000</v>
      </c>
    </row>
    <row r="17" spans="1:14">
      <c r="A17" s="2"/>
      <c r="B17" s="33"/>
      <c r="C17" s="34"/>
      <c r="D17" s="9" t="s">
        <v>1504</v>
      </c>
      <c r="E17" s="14" t="s">
        <v>71</v>
      </c>
      <c r="F17" s="21">
        <v>-234000</v>
      </c>
      <c r="G17" s="21">
        <v>-96000</v>
      </c>
      <c r="H17" s="21">
        <v>-138000</v>
      </c>
      <c r="I17" s="21">
        <v>38000</v>
      </c>
      <c r="J17" s="21">
        <v>15000</v>
      </c>
      <c r="K17" s="21">
        <v>23000</v>
      </c>
      <c r="L17" s="21">
        <v>281000</v>
      </c>
      <c r="M17" s="21">
        <v>110000</v>
      </c>
      <c r="N17" s="21">
        <v>171000</v>
      </c>
    </row>
    <row r="18" spans="1:14">
      <c r="A18" s="2"/>
      <c r="B18" s="33"/>
      <c r="C18" s="32" t="s">
        <v>835</v>
      </c>
      <c r="D18" s="9" t="s">
        <v>837</v>
      </c>
      <c r="E18" s="14" t="s">
        <v>83</v>
      </c>
      <c r="F18" s="21"/>
      <c r="G18" s="21"/>
      <c r="H18" s="21">
        <v>0</v>
      </c>
      <c r="I18" s="21"/>
      <c r="J18" s="21"/>
      <c r="K18" s="21">
        <v>0</v>
      </c>
      <c r="L18" s="21"/>
      <c r="M18" s="21"/>
      <c r="N18" s="21">
        <v>0</v>
      </c>
    </row>
    <row r="19" spans="1:14">
      <c r="A19" s="2"/>
      <c r="B19" s="33"/>
      <c r="C19" s="33"/>
      <c r="D19" s="9" t="s">
        <v>687</v>
      </c>
      <c r="E19" s="14" t="s">
        <v>88</v>
      </c>
      <c r="F19" s="21"/>
      <c r="G19" s="21"/>
      <c r="H19" s="21">
        <v>0</v>
      </c>
      <c r="I19" s="21"/>
      <c r="J19" s="21"/>
      <c r="K19" s="21">
        <v>0</v>
      </c>
      <c r="L19" s="21"/>
      <c r="M19" s="21"/>
      <c r="N19" s="21">
        <v>0</v>
      </c>
    </row>
    <row r="20" spans="1:14" ht="25.5">
      <c r="A20" s="2"/>
      <c r="B20" s="33"/>
      <c r="C20" s="33"/>
      <c r="D20" s="9" t="s">
        <v>782</v>
      </c>
      <c r="E20" s="14" t="s">
        <v>89</v>
      </c>
      <c r="F20" s="21"/>
      <c r="G20" s="21"/>
      <c r="H20" s="21">
        <v>0</v>
      </c>
      <c r="I20" s="21"/>
      <c r="J20" s="21"/>
      <c r="K20" s="21">
        <v>0</v>
      </c>
      <c r="L20" s="21"/>
      <c r="M20" s="21"/>
      <c r="N20" s="21">
        <v>0</v>
      </c>
    </row>
    <row r="21" spans="1:14">
      <c r="A21" s="2"/>
      <c r="B21" s="33"/>
      <c r="C21" s="34"/>
      <c r="D21" s="9" t="s">
        <v>1505</v>
      </c>
      <c r="E21" s="14" t="s">
        <v>298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</row>
    <row r="22" spans="1:14">
      <c r="A22" s="2"/>
      <c r="B22" s="33"/>
      <c r="C22" s="32" t="s">
        <v>684</v>
      </c>
      <c r="D22" s="9" t="s">
        <v>1473</v>
      </c>
      <c r="E22" s="14" t="s">
        <v>299</v>
      </c>
      <c r="F22" s="21"/>
      <c r="G22" s="21"/>
      <c r="H22" s="21">
        <v>0</v>
      </c>
      <c r="I22" s="21"/>
      <c r="J22" s="21"/>
      <c r="K22" s="21">
        <v>0</v>
      </c>
      <c r="L22" s="21"/>
      <c r="M22" s="21"/>
      <c r="N22" s="21">
        <v>0</v>
      </c>
    </row>
    <row r="23" spans="1:14">
      <c r="A23" s="2"/>
      <c r="B23" s="33"/>
      <c r="C23" s="33"/>
      <c r="D23" s="9" t="s">
        <v>780</v>
      </c>
      <c r="E23" s="14" t="s">
        <v>300</v>
      </c>
      <c r="F23" s="21"/>
      <c r="G23" s="21"/>
      <c r="H23" s="21">
        <v>0</v>
      </c>
      <c r="I23" s="21"/>
      <c r="J23" s="21"/>
      <c r="K23" s="21">
        <v>0</v>
      </c>
      <c r="L23" s="21"/>
      <c r="M23" s="21"/>
      <c r="N23" s="21">
        <v>0</v>
      </c>
    </row>
    <row r="24" spans="1:14">
      <c r="A24" s="2"/>
      <c r="B24" s="33"/>
      <c r="C24" s="34"/>
      <c r="D24" s="9" t="s">
        <v>1505</v>
      </c>
      <c r="E24" s="14" t="s">
        <v>32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</row>
    <row r="25" spans="1:14">
      <c r="A25" s="2"/>
      <c r="B25" s="33"/>
      <c r="C25" s="32" t="s">
        <v>734</v>
      </c>
      <c r="D25" s="9" t="s">
        <v>1451</v>
      </c>
      <c r="E25" s="14" t="s">
        <v>34</v>
      </c>
      <c r="F25" s="21">
        <v>21000</v>
      </c>
      <c r="G25" s="21">
        <v>7000</v>
      </c>
      <c r="H25" s="21">
        <v>14000</v>
      </c>
      <c r="I25" s="21">
        <v>14000</v>
      </c>
      <c r="J25" s="21">
        <v>5000</v>
      </c>
      <c r="K25" s="21">
        <v>9000</v>
      </c>
      <c r="L25" s="21">
        <v>-110000</v>
      </c>
      <c r="M25" s="21">
        <v>-38000</v>
      </c>
      <c r="N25" s="21">
        <v>-72000</v>
      </c>
    </row>
    <row r="26" spans="1:14">
      <c r="A26" s="2"/>
      <c r="B26" s="33"/>
      <c r="C26" s="33"/>
      <c r="D26" s="9" t="s">
        <v>871</v>
      </c>
      <c r="E26" s="14" t="s">
        <v>35</v>
      </c>
      <c r="F26" s="21">
        <v>16000</v>
      </c>
      <c r="G26" s="21">
        <v>6000</v>
      </c>
      <c r="H26" s="21">
        <v>10000</v>
      </c>
      <c r="I26" s="21">
        <v>12000</v>
      </c>
      <c r="J26" s="21">
        <v>4000</v>
      </c>
      <c r="K26" s="21">
        <v>8000</v>
      </c>
      <c r="L26" s="21"/>
      <c r="M26" s="21"/>
      <c r="N26" s="21">
        <v>0</v>
      </c>
    </row>
    <row r="27" spans="1:14">
      <c r="A27" s="2"/>
      <c r="B27" s="33"/>
      <c r="C27" s="33"/>
      <c r="D27" s="9" t="s">
        <v>781</v>
      </c>
      <c r="E27" s="14" t="s">
        <v>37</v>
      </c>
      <c r="F27" s="21"/>
      <c r="G27" s="21"/>
      <c r="H27" s="21">
        <v>0</v>
      </c>
      <c r="I27" s="21"/>
      <c r="J27" s="21"/>
      <c r="K27" s="21">
        <v>0</v>
      </c>
      <c r="L27" s="21">
        <v>41000</v>
      </c>
      <c r="M27" s="21">
        <v>14000</v>
      </c>
      <c r="N27" s="21">
        <v>27000</v>
      </c>
    </row>
    <row r="28" spans="1:14">
      <c r="A28" s="2"/>
      <c r="B28" s="33"/>
      <c r="C28" s="33"/>
      <c r="D28" s="9" t="s">
        <v>593</v>
      </c>
      <c r="E28" s="14" t="s">
        <v>38</v>
      </c>
      <c r="F28" s="21"/>
      <c r="G28" s="21"/>
      <c r="H28" s="21">
        <v>0</v>
      </c>
      <c r="I28" s="21"/>
      <c r="J28" s="21"/>
      <c r="K28" s="21">
        <v>0</v>
      </c>
      <c r="L28" s="21"/>
      <c r="M28" s="21"/>
      <c r="N28" s="21">
        <v>0</v>
      </c>
    </row>
    <row r="29" spans="1:14">
      <c r="A29" s="2"/>
      <c r="B29" s="34"/>
      <c r="C29" s="34"/>
      <c r="D29" s="9" t="s">
        <v>1505</v>
      </c>
      <c r="E29" s="14" t="s">
        <v>39</v>
      </c>
      <c r="F29" s="21">
        <v>37000</v>
      </c>
      <c r="G29" s="21">
        <v>13000</v>
      </c>
      <c r="H29" s="21">
        <v>24000</v>
      </c>
      <c r="I29" s="21">
        <v>26000</v>
      </c>
      <c r="J29" s="21">
        <v>9000</v>
      </c>
      <c r="K29" s="21">
        <v>17000</v>
      </c>
      <c r="L29" s="21">
        <v>-69000</v>
      </c>
      <c r="M29" s="21">
        <v>-24000</v>
      </c>
      <c r="N29" s="21">
        <v>-45000</v>
      </c>
    </row>
    <row r="30" spans="1:14">
      <c r="A30" s="2"/>
      <c r="B30" s="34" t="s">
        <v>1225</v>
      </c>
      <c r="C30" s="45"/>
      <c r="D30" s="34"/>
      <c r="E30" s="14" t="s">
        <v>40</v>
      </c>
      <c r="F30" s="21">
        <v>-197000</v>
      </c>
      <c r="G30" s="21">
        <v>-83000</v>
      </c>
      <c r="H30" s="21">
        <v>-114000</v>
      </c>
      <c r="I30" s="21">
        <v>64000</v>
      </c>
      <c r="J30" s="21">
        <v>24000</v>
      </c>
      <c r="K30" s="21">
        <v>40000</v>
      </c>
      <c r="L30" s="21">
        <v>212000</v>
      </c>
      <c r="M30" s="21">
        <v>86000</v>
      </c>
      <c r="N30" s="21">
        <v>126000</v>
      </c>
    </row>
    <row r="31" spans="1:14">
      <c r="A31" s="2"/>
      <c r="B31" s="34" t="s">
        <v>803</v>
      </c>
      <c r="C31" s="45"/>
      <c r="D31" s="34"/>
      <c r="E31" s="14" t="s">
        <v>41</v>
      </c>
      <c r="F31" s="21">
        <v>4000</v>
      </c>
      <c r="G31" s="21">
        <v>2000</v>
      </c>
      <c r="H31" s="21">
        <v>2000</v>
      </c>
      <c r="I31" s="21"/>
      <c r="J31" s="21"/>
      <c r="K31" s="21">
        <v>0</v>
      </c>
      <c r="L31" s="21">
        <v>-16000</v>
      </c>
      <c r="M31" s="21">
        <v>-6000</v>
      </c>
      <c r="N31" s="21">
        <v>-10000</v>
      </c>
    </row>
    <row r="32" spans="1:14">
      <c r="A32" s="2"/>
      <c r="B32" s="32" t="s">
        <v>804</v>
      </c>
      <c r="C32" s="43"/>
      <c r="D32" s="32"/>
      <c r="E32" s="16" t="s">
        <v>42</v>
      </c>
      <c r="F32" s="24">
        <v>-193000</v>
      </c>
      <c r="G32" s="24">
        <v>-81000</v>
      </c>
      <c r="H32" s="24">
        <v>-112000</v>
      </c>
      <c r="I32" s="24">
        <v>64000</v>
      </c>
      <c r="J32" s="24">
        <v>24000</v>
      </c>
      <c r="K32" s="24">
        <v>40000</v>
      </c>
      <c r="L32" s="24">
        <v>196000</v>
      </c>
      <c r="M32" s="24">
        <v>80000</v>
      </c>
      <c r="N32" s="24">
        <v>116000</v>
      </c>
    </row>
  </sheetData>
  <mergeCells count="19">
    <mergeCell ref="A1:C1"/>
    <mergeCell ref="A2:C2"/>
    <mergeCell ref="A4:B4"/>
    <mergeCell ref="D4:E4"/>
    <mergeCell ref="A5:B5"/>
    <mergeCell ref="A6:B6"/>
    <mergeCell ref="A8:B8"/>
    <mergeCell ref="B10:I10"/>
    <mergeCell ref="F12:H12"/>
    <mergeCell ref="I12:K12"/>
    <mergeCell ref="B30:D30"/>
    <mergeCell ref="B31:D31"/>
    <mergeCell ref="B32:D32"/>
    <mergeCell ref="L12:N12"/>
    <mergeCell ref="B15:B29"/>
    <mergeCell ref="C15:C17"/>
    <mergeCell ref="C18:C21"/>
    <mergeCell ref="C22:C24"/>
    <mergeCell ref="C25:C29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E00-000000000000}">
          <x14:formula1>
            <xm:f>'@lists'!$A$15:$B$15</xm:f>
          </x14:formula1>
          <xm:sqref>A9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outlinePr summaryBelow="0" summaryRight="0"/>
  </sheetPr>
  <dimension ref="A1:Z57"/>
  <sheetViews>
    <sheetView workbookViewId="0">
      <selection sqref="A1:C1"/>
    </sheetView>
  </sheetViews>
  <sheetFormatPr defaultColWidth="11.42578125" defaultRowHeight="12.75"/>
  <cols>
    <col min="1" max="1" width="2.85546875" customWidth="1"/>
    <col min="2" max="2" width="25.140625" customWidth="1"/>
    <col min="3" max="3" width="17" customWidth="1"/>
    <col min="4" max="4" width="28.5703125" customWidth="1"/>
    <col min="5" max="5" width="8" customWidth="1"/>
    <col min="6" max="26" width="21.5703125" customWidth="1"/>
  </cols>
  <sheetData>
    <row r="1" spans="1:26">
      <c r="A1" s="39" t="s">
        <v>654</v>
      </c>
      <c r="B1" s="38"/>
      <c r="C1" s="38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9" t="s">
        <v>774</v>
      </c>
      <c r="B2" s="38"/>
      <c r="C2" s="38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0" t="s">
        <v>653</v>
      </c>
      <c r="B4" s="41"/>
      <c r="C4" s="7" t="s">
        <v>74</v>
      </c>
      <c r="D4" s="42" t="s">
        <v>705</v>
      </c>
      <c r="E4" s="4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>
      <c r="A5" s="35" t="s">
        <v>1544</v>
      </c>
      <c r="B5" s="35"/>
      <c r="C5" s="10">
        <v>46112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35" t="s">
        <v>1263</v>
      </c>
      <c r="B6" s="35"/>
      <c r="C6" s="11" t="s">
        <v>407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>
      <c r="A7" s="3"/>
      <c r="B7" s="3"/>
      <c r="C7" s="1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>
      <c r="A8" s="36" t="s">
        <v>1131</v>
      </c>
      <c r="B8" s="36"/>
      <c r="C8" s="13" t="str">
        <f>B11</f>
        <v>660-27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>
      <c r="A9" s="1" t="s">
        <v>131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>
      <c r="A10" s="2"/>
      <c r="B10" s="37" t="s">
        <v>132</v>
      </c>
      <c r="C10" s="38"/>
      <c r="D10" s="38"/>
      <c r="E10" s="38"/>
      <c r="F10" s="38"/>
      <c r="G10" s="38"/>
      <c r="H10" s="38"/>
      <c r="I10" s="38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>
      <c r="A11" s="2"/>
      <c r="B11" s="6" t="s">
        <v>131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>
      <c r="A12" s="2"/>
      <c r="B12" s="2"/>
      <c r="C12" s="2"/>
      <c r="D12" s="2"/>
      <c r="E12" s="2"/>
      <c r="F12" s="44" t="s">
        <v>1151</v>
      </c>
      <c r="G12" s="45"/>
      <c r="H12" s="45"/>
      <c r="I12" s="45"/>
      <c r="J12" s="45"/>
      <c r="K12" s="45"/>
      <c r="L12" s="44"/>
      <c r="M12" s="44" t="s">
        <v>1152</v>
      </c>
      <c r="N12" s="45"/>
      <c r="O12" s="45"/>
      <c r="P12" s="45"/>
      <c r="Q12" s="45"/>
      <c r="R12" s="45"/>
      <c r="S12" s="44"/>
      <c r="T12" s="44" t="s">
        <v>1540</v>
      </c>
      <c r="U12" s="45"/>
      <c r="V12" s="45"/>
      <c r="W12" s="45"/>
      <c r="X12" s="45"/>
      <c r="Y12" s="45"/>
      <c r="Z12" s="44"/>
    </row>
    <row r="13" spans="1:26" ht="25.5">
      <c r="A13" s="2"/>
      <c r="B13" s="2"/>
      <c r="C13" s="2"/>
      <c r="D13" s="2"/>
      <c r="E13" s="2"/>
      <c r="F13" s="17" t="s">
        <v>769</v>
      </c>
      <c r="G13" s="17" t="s">
        <v>13</v>
      </c>
      <c r="H13" s="17" t="s">
        <v>967</v>
      </c>
      <c r="I13" s="17" t="s">
        <v>1481</v>
      </c>
      <c r="J13" s="17" t="s">
        <v>786</v>
      </c>
      <c r="K13" s="17" t="s">
        <v>1494</v>
      </c>
      <c r="L13" s="17" t="s">
        <v>1450</v>
      </c>
      <c r="M13" s="17" t="s">
        <v>769</v>
      </c>
      <c r="N13" s="17" t="s">
        <v>13</v>
      </c>
      <c r="O13" s="17" t="s">
        <v>967</v>
      </c>
      <c r="P13" s="17" t="s">
        <v>1481</v>
      </c>
      <c r="Q13" s="17" t="s">
        <v>786</v>
      </c>
      <c r="R13" s="17" t="s">
        <v>1494</v>
      </c>
      <c r="S13" s="17" t="s">
        <v>1450</v>
      </c>
      <c r="T13" s="17" t="s">
        <v>769</v>
      </c>
      <c r="U13" s="17" t="s">
        <v>13</v>
      </c>
      <c r="V13" s="17" t="s">
        <v>967</v>
      </c>
      <c r="W13" s="17" t="s">
        <v>1481</v>
      </c>
      <c r="X13" s="17" t="s">
        <v>786</v>
      </c>
      <c r="Y13" s="17" t="s">
        <v>1494</v>
      </c>
      <c r="Z13" s="17" t="s">
        <v>1450</v>
      </c>
    </row>
    <row r="14" spans="1:26">
      <c r="A14" s="2"/>
      <c r="B14" s="2"/>
      <c r="C14" s="2"/>
      <c r="D14" s="2"/>
      <c r="E14" s="2"/>
      <c r="F14" s="14" t="s">
        <v>29</v>
      </c>
      <c r="G14" s="14" t="s">
        <v>44</v>
      </c>
      <c r="H14" s="14" t="s">
        <v>71</v>
      </c>
      <c r="I14" s="14" t="s">
        <v>83</v>
      </c>
      <c r="J14" s="14" t="s">
        <v>88</v>
      </c>
      <c r="K14" s="14" t="s">
        <v>89</v>
      </c>
      <c r="L14" s="14" t="s">
        <v>298</v>
      </c>
      <c r="M14" s="14" t="s">
        <v>29</v>
      </c>
      <c r="N14" s="14" t="s">
        <v>44</v>
      </c>
      <c r="O14" s="14" t="s">
        <v>71</v>
      </c>
      <c r="P14" s="14" t="s">
        <v>83</v>
      </c>
      <c r="Q14" s="14" t="s">
        <v>88</v>
      </c>
      <c r="R14" s="14" t="s">
        <v>89</v>
      </c>
      <c r="S14" s="14" t="s">
        <v>298</v>
      </c>
      <c r="T14" s="14" t="s">
        <v>29</v>
      </c>
      <c r="U14" s="14" t="s">
        <v>44</v>
      </c>
      <c r="V14" s="14" t="s">
        <v>71</v>
      </c>
      <c r="W14" s="14" t="s">
        <v>83</v>
      </c>
      <c r="X14" s="14" t="s">
        <v>88</v>
      </c>
      <c r="Y14" s="14" t="s">
        <v>89</v>
      </c>
      <c r="Z14" s="14" t="s">
        <v>298</v>
      </c>
    </row>
    <row r="15" spans="1:26">
      <c r="A15" s="2"/>
      <c r="B15" s="32" t="s">
        <v>20</v>
      </c>
      <c r="C15" s="34" t="s">
        <v>1536</v>
      </c>
      <c r="D15" s="34"/>
      <c r="E15" s="14" t="s">
        <v>29</v>
      </c>
      <c r="F15" s="21">
        <v>7888000</v>
      </c>
      <c r="G15" s="21">
        <v>7888000</v>
      </c>
      <c r="H15" s="21"/>
      <c r="I15" s="21">
        <v>130000</v>
      </c>
      <c r="J15" s="21">
        <v>-69000</v>
      </c>
      <c r="K15" s="21">
        <v>7949000</v>
      </c>
      <c r="L15" s="21"/>
      <c r="M15" s="21">
        <v>8113000</v>
      </c>
      <c r="N15" s="21">
        <v>8113000</v>
      </c>
      <c r="O15" s="21"/>
      <c r="P15" s="21">
        <v>50000</v>
      </c>
      <c r="Q15" s="21">
        <v>-118000</v>
      </c>
      <c r="R15" s="21">
        <v>8045000</v>
      </c>
      <c r="S15" s="21"/>
      <c r="T15" s="21">
        <v>7464000</v>
      </c>
      <c r="U15" s="21">
        <v>7464000</v>
      </c>
      <c r="V15" s="21"/>
      <c r="W15" s="21">
        <v>159000</v>
      </c>
      <c r="X15" s="21">
        <v>-66000</v>
      </c>
      <c r="Y15" s="21">
        <v>7557000</v>
      </c>
      <c r="Z15" s="21"/>
    </row>
    <row r="16" spans="1:26">
      <c r="A16" s="2"/>
      <c r="B16" s="33"/>
      <c r="C16" s="34" t="s">
        <v>1535</v>
      </c>
      <c r="D16" s="34"/>
      <c r="E16" s="14" t="s">
        <v>44</v>
      </c>
      <c r="F16" s="21"/>
      <c r="G16" s="21"/>
      <c r="H16" s="21"/>
      <c r="I16" s="21"/>
      <c r="J16" s="21"/>
      <c r="K16" s="21">
        <v>0</v>
      </c>
      <c r="L16" s="21"/>
      <c r="M16" s="21"/>
      <c r="N16" s="21"/>
      <c r="O16" s="21"/>
      <c r="P16" s="21"/>
      <c r="Q16" s="21"/>
      <c r="R16" s="21">
        <v>0</v>
      </c>
      <c r="S16" s="21"/>
      <c r="T16" s="21"/>
      <c r="U16" s="21"/>
      <c r="V16" s="21"/>
      <c r="W16" s="21"/>
      <c r="X16" s="21"/>
      <c r="Y16" s="21">
        <v>0</v>
      </c>
      <c r="Z16" s="21"/>
    </row>
    <row r="17" spans="1:26">
      <c r="A17" s="2"/>
      <c r="B17" s="33"/>
      <c r="C17" s="34" t="s">
        <v>1533</v>
      </c>
      <c r="D17" s="34"/>
      <c r="E17" s="14" t="s">
        <v>71</v>
      </c>
      <c r="F17" s="21">
        <v>38000</v>
      </c>
      <c r="G17" s="21">
        <v>38000</v>
      </c>
      <c r="H17" s="21"/>
      <c r="I17" s="21"/>
      <c r="J17" s="21">
        <v>-1000</v>
      </c>
      <c r="K17" s="21">
        <v>37000</v>
      </c>
      <c r="L17" s="21"/>
      <c r="M17" s="21">
        <v>52000</v>
      </c>
      <c r="N17" s="21">
        <v>52000</v>
      </c>
      <c r="O17" s="21"/>
      <c r="P17" s="21"/>
      <c r="Q17" s="21">
        <v>-3000</v>
      </c>
      <c r="R17" s="21">
        <v>49000</v>
      </c>
      <c r="S17" s="21"/>
      <c r="T17" s="21">
        <v>39000</v>
      </c>
      <c r="U17" s="21">
        <v>39000</v>
      </c>
      <c r="V17" s="21"/>
      <c r="W17" s="21"/>
      <c r="X17" s="21">
        <v>-2000</v>
      </c>
      <c r="Y17" s="21">
        <v>37000</v>
      </c>
      <c r="Z17" s="21"/>
    </row>
    <row r="18" spans="1:26">
      <c r="A18" s="2"/>
      <c r="B18" s="33"/>
      <c r="C18" s="34" t="s">
        <v>1534</v>
      </c>
      <c r="D18" s="34"/>
      <c r="E18" s="14" t="s">
        <v>83</v>
      </c>
      <c r="F18" s="21"/>
      <c r="G18" s="21"/>
      <c r="H18" s="21"/>
      <c r="I18" s="21"/>
      <c r="J18" s="21"/>
      <c r="K18" s="21">
        <v>0</v>
      </c>
      <c r="L18" s="21"/>
      <c r="M18" s="21"/>
      <c r="N18" s="21"/>
      <c r="O18" s="21"/>
      <c r="P18" s="21"/>
      <c r="Q18" s="21"/>
      <c r="R18" s="21">
        <v>0</v>
      </c>
      <c r="S18" s="21"/>
      <c r="T18" s="21"/>
      <c r="U18" s="21"/>
      <c r="V18" s="21"/>
      <c r="W18" s="21"/>
      <c r="X18" s="21"/>
      <c r="Y18" s="21">
        <v>0</v>
      </c>
      <c r="Z18" s="21"/>
    </row>
    <row r="19" spans="1:26">
      <c r="A19" s="2"/>
      <c r="B19" s="33"/>
      <c r="C19" s="34" t="s">
        <v>1014</v>
      </c>
      <c r="D19" s="34"/>
      <c r="E19" s="14" t="s">
        <v>88</v>
      </c>
      <c r="F19" s="21"/>
      <c r="G19" s="21"/>
      <c r="H19" s="21"/>
      <c r="I19" s="21"/>
      <c r="J19" s="21"/>
      <c r="K19" s="21">
        <v>0</v>
      </c>
      <c r="L19" s="21"/>
      <c r="M19" s="21"/>
      <c r="N19" s="21"/>
      <c r="O19" s="21"/>
      <c r="P19" s="21"/>
      <c r="Q19" s="21"/>
      <c r="R19" s="21">
        <v>0</v>
      </c>
      <c r="S19" s="21"/>
      <c r="T19" s="21"/>
      <c r="U19" s="21"/>
      <c r="V19" s="21"/>
      <c r="W19" s="21"/>
      <c r="X19" s="21"/>
      <c r="Y19" s="21">
        <v>0</v>
      </c>
      <c r="Z19" s="21"/>
    </row>
    <row r="20" spans="1:26">
      <c r="A20" s="2"/>
      <c r="B20" s="33"/>
      <c r="C20" s="34" t="s">
        <v>1528</v>
      </c>
      <c r="D20" s="34"/>
      <c r="E20" s="14" t="s">
        <v>89</v>
      </c>
      <c r="F20" s="21">
        <v>32000</v>
      </c>
      <c r="G20" s="21">
        <v>32000</v>
      </c>
      <c r="H20" s="21"/>
      <c r="I20" s="21">
        <v>2000</v>
      </c>
      <c r="J20" s="21"/>
      <c r="K20" s="21">
        <v>34000</v>
      </c>
      <c r="L20" s="21"/>
      <c r="M20" s="21">
        <v>50000</v>
      </c>
      <c r="N20" s="21">
        <v>50000</v>
      </c>
      <c r="O20" s="21"/>
      <c r="P20" s="21">
        <v>2000</v>
      </c>
      <c r="Q20" s="21"/>
      <c r="R20" s="21">
        <v>52000</v>
      </c>
      <c r="S20" s="21"/>
      <c r="T20" s="21">
        <v>36000</v>
      </c>
      <c r="U20" s="21">
        <v>36000</v>
      </c>
      <c r="V20" s="21"/>
      <c r="W20" s="21">
        <v>2000</v>
      </c>
      <c r="X20" s="21"/>
      <c r="Y20" s="21">
        <v>38000</v>
      </c>
      <c r="Z20" s="21"/>
    </row>
    <row r="21" spans="1:26">
      <c r="A21" s="2"/>
      <c r="B21" s="33"/>
      <c r="C21" s="34" t="s">
        <v>1529</v>
      </c>
      <c r="D21" s="34"/>
      <c r="E21" s="14" t="s">
        <v>298</v>
      </c>
      <c r="F21" s="21"/>
      <c r="G21" s="21"/>
      <c r="H21" s="21"/>
      <c r="I21" s="21"/>
      <c r="J21" s="21"/>
      <c r="K21" s="21">
        <v>0</v>
      </c>
      <c r="L21" s="21"/>
      <c r="M21" s="21"/>
      <c r="N21" s="21"/>
      <c r="O21" s="21"/>
      <c r="P21" s="21"/>
      <c r="Q21" s="21"/>
      <c r="R21" s="21">
        <v>0</v>
      </c>
      <c r="S21" s="21"/>
      <c r="T21" s="21"/>
      <c r="U21" s="21"/>
      <c r="V21" s="21"/>
      <c r="W21" s="21"/>
      <c r="X21" s="21"/>
      <c r="Y21" s="21">
        <v>0</v>
      </c>
      <c r="Z21" s="21"/>
    </row>
    <row r="22" spans="1:26">
      <c r="A22" s="2"/>
      <c r="B22" s="34"/>
      <c r="C22" s="34" t="s">
        <v>1294</v>
      </c>
      <c r="D22" s="34"/>
      <c r="E22" s="14" t="s">
        <v>299</v>
      </c>
      <c r="F22" s="21">
        <v>7958000</v>
      </c>
      <c r="G22" s="21">
        <v>7958000</v>
      </c>
      <c r="H22" s="21">
        <v>0</v>
      </c>
      <c r="I22" s="21">
        <v>132000</v>
      </c>
      <c r="J22" s="21">
        <v>-70000</v>
      </c>
      <c r="K22" s="21">
        <v>8020000</v>
      </c>
      <c r="L22" s="21"/>
      <c r="M22" s="21">
        <v>8215000</v>
      </c>
      <c r="N22" s="21">
        <v>8215000</v>
      </c>
      <c r="O22" s="21">
        <v>0</v>
      </c>
      <c r="P22" s="21">
        <v>52000</v>
      </c>
      <c r="Q22" s="21">
        <v>-121000</v>
      </c>
      <c r="R22" s="21">
        <v>8146000</v>
      </c>
      <c r="S22" s="21"/>
      <c r="T22" s="21">
        <v>7539000</v>
      </c>
      <c r="U22" s="21">
        <v>7539000</v>
      </c>
      <c r="V22" s="21">
        <v>0</v>
      </c>
      <c r="W22" s="21">
        <v>161000</v>
      </c>
      <c r="X22" s="21">
        <v>-68000</v>
      </c>
      <c r="Y22" s="21">
        <v>7632000</v>
      </c>
      <c r="Z22" s="21"/>
    </row>
    <row r="23" spans="1:26">
      <c r="A23" s="2"/>
      <c r="B23" s="32" t="s">
        <v>581</v>
      </c>
      <c r="C23" s="34" t="s">
        <v>1536</v>
      </c>
      <c r="D23" s="34"/>
      <c r="E23" s="14" t="s">
        <v>300</v>
      </c>
      <c r="F23" s="21">
        <v>16118000</v>
      </c>
      <c r="G23" s="21">
        <v>16143000</v>
      </c>
      <c r="H23" s="21"/>
      <c r="I23" s="21">
        <v>69000</v>
      </c>
      <c r="J23" s="21">
        <v>-94000</v>
      </c>
      <c r="K23" s="21">
        <v>16118000</v>
      </c>
      <c r="L23" s="5"/>
      <c r="M23" s="21">
        <v>13028000</v>
      </c>
      <c r="N23" s="21">
        <v>13088000</v>
      </c>
      <c r="O23" s="21"/>
      <c r="P23" s="21">
        <v>47000</v>
      </c>
      <c r="Q23" s="21">
        <v>-107000</v>
      </c>
      <c r="R23" s="21">
        <v>13028000</v>
      </c>
      <c r="S23" s="5"/>
      <c r="T23" s="21">
        <v>15521000</v>
      </c>
      <c r="U23" s="21">
        <v>15374000</v>
      </c>
      <c r="V23" s="21"/>
      <c r="W23" s="21">
        <v>159000</v>
      </c>
      <c r="X23" s="21">
        <v>-12000</v>
      </c>
      <c r="Y23" s="21">
        <v>15521000</v>
      </c>
      <c r="Z23" s="5"/>
    </row>
    <row r="24" spans="1:26">
      <c r="A24" s="2"/>
      <c r="B24" s="33"/>
      <c r="C24" s="34" t="s">
        <v>1535</v>
      </c>
      <c r="D24" s="34"/>
      <c r="E24" s="14" t="s">
        <v>32</v>
      </c>
      <c r="F24" s="21">
        <v>8199000</v>
      </c>
      <c r="G24" s="21">
        <v>8200000</v>
      </c>
      <c r="H24" s="21"/>
      <c r="I24" s="21">
        <v>6000</v>
      </c>
      <c r="J24" s="21">
        <v>-7000</v>
      </c>
      <c r="K24" s="21">
        <v>8199000</v>
      </c>
      <c r="L24" s="5"/>
      <c r="M24" s="21">
        <v>9506000</v>
      </c>
      <c r="N24" s="21">
        <v>9488000</v>
      </c>
      <c r="O24" s="21"/>
      <c r="P24" s="21">
        <v>19000</v>
      </c>
      <c r="Q24" s="21">
        <v>-1000</v>
      </c>
      <c r="R24" s="21">
        <v>9506000</v>
      </c>
      <c r="S24" s="5"/>
      <c r="T24" s="21">
        <v>10109000</v>
      </c>
      <c r="U24" s="21">
        <v>10077000</v>
      </c>
      <c r="V24" s="21"/>
      <c r="W24" s="21">
        <v>33000</v>
      </c>
      <c r="X24" s="21">
        <v>-1000</v>
      </c>
      <c r="Y24" s="21">
        <v>10109000</v>
      </c>
      <c r="Z24" s="5"/>
    </row>
    <row r="25" spans="1:26">
      <c r="A25" s="2"/>
      <c r="B25" s="33"/>
      <c r="C25" s="34" t="s">
        <v>1533</v>
      </c>
      <c r="D25" s="34"/>
      <c r="E25" s="14" t="s">
        <v>34</v>
      </c>
      <c r="F25" s="21">
        <v>1596000</v>
      </c>
      <c r="G25" s="21">
        <v>1610000</v>
      </c>
      <c r="H25" s="21"/>
      <c r="I25" s="21">
        <v>4000</v>
      </c>
      <c r="J25" s="21">
        <v>-18000</v>
      </c>
      <c r="K25" s="21">
        <v>1596000</v>
      </c>
      <c r="L25" s="5"/>
      <c r="M25" s="21">
        <v>678000</v>
      </c>
      <c r="N25" s="21">
        <v>693000</v>
      </c>
      <c r="O25" s="21"/>
      <c r="P25" s="21">
        <v>1000</v>
      </c>
      <c r="Q25" s="21">
        <v>-16000</v>
      </c>
      <c r="R25" s="21">
        <v>678000</v>
      </c>
      <c r="S25" s="5"/>
      <c r="T25" s="21">
        <v>1031000</v>
      </c>
      <c r="U25" s="21">
        <v>1032000</v>
      </c>
      <c r="V25" s="21"/>
      <c r="W25" s="21">
        <v>9000</v>
      </c>
      <c r="X25" s="21">
        <v>-10000</v>
      </c>
      <c r="Y25" s="21">
        <v>1031000</v>
      </c>
      <c r="Z25" s="5"/>
    </row>
    <row r="26" spans="1:26">
      <c r="A26" s="2"/>
      <c r="B26" s="33"/>
      <c r="C26" s="34" t="s">
        <v>1534</v>
      </c>
      <c r="D26" s="34"/>
      <c r="E26" s="14" t="s">
        <v>35</v>
      </c>
      <c r="F26" s="21">
        <v>722000</v>
      </c>
      <c r="G26" s="21">
        <v>724000</v>
      </c>
      <c r="H26" s="21"/>
      <c r="I26" s="21">
        <v>3000</v>
      </c>
      <c r="J26" s="21">
        <v>-5000</v>
      </c>
      <c r="K26" s="21">
        <v>722000</v>
      </c>
      <c r="L26" s="5"/>
      <c r="M26" s="21">
        <v>489000</v>
      </c>
      <c r="N26" s="21">
        <v>487000</v>
      </c>
      <c r="O26" s="21"/>
      <c r="P26" s="21">
        <v>4000</v>
      </c>
      <c r="Q26" s="21">
        <v>-2000</v>
      </c>
      <c r="R26" s="21">
        <v>489000</v>
      </c>
      <c r="S26" s="5"/>
      <c r="T26" s="21">
        <v>785000</v>
      </c>
      <c r="U26" s="21">
        <v>778000</v>
      </c>
      <c r="V26" s="21"/>
      <c r="W26" s="21">
        <v>7000</v>
      </c>
      <c r="X26" s="21"/>
      <c r="Y26" s="21">
        <v>785000</v>
      </c>
      <c r="Z26" s="5"/>
    </row>
    <row r="27" spans="1:26">
      <c r="A27" s="2"/>
      <c r="B27" s="33"/>
      <c r="C27" s="34" t="s">
        <v>1014</v>
      </c>
      <c r="D27" s="34"/>
      <c r="E27" s="14" t="s">
        <v>37</v>
      </c>
      <c r="F27" s="21"/>
      <c r="G27" s="21"/>
      <c r="H27" s="21"/>
      <c r="I27" s="21"/>
      <c r="J27" s="21"/>
      <c r="K27" s="21">
        <v>0</v>
      </c>
      <c r="L27" s="5"/>
      <c r="M27" s="21"/>
      <c r="N27" s="21"/>
      <c r="O27" s="21"/>
      <c r="P27" s="21"/>
      <c r="Q27" s="21"/>
      <c r="R27" s="21">
        <v>0</v>
      </c>
      <c r="S27" s="5"/>
      <c r="T27" s="21"/>
      <c r="U27" s="21"/>
      <c r="V27" s="21"/>
      <c r="W27" s="21"/>
      <c r="X27" s="21"/>
      <c r="Y27" s="21">
        <v>0</v>
      </c>
      <c r="Z27" s="5"/>
    </row>
    <row r="28" spans="1:26">
      <c r="A28" s="2"/>
      <c r="B28" s="33"/>
      <c r="C28" s="34" t="s">
        <v>1528</v>
      </c>
      <c r="D28" s="34"/>
      <c r="E28" s="14" t="s">
        <v>38</v>
      </c>
      <c r="F28" s="21">
        <v>350000</v>
      </c>
      <c r="G28" s="21">
        <v>352000</v>
      </c>
      <c r="H28" s="21"/>
      <c r="I28" s="21">
        <v>3000</v>
      </c>
      <c r="J28" s="21">
        <v>-5000</v>
      </c>
      <c r="K28" s="21">
        <v>350000</v>
      </c>
      <c r="L28" s="5"/>
      <c r="M28" s="21">
        <v>194000</v>
      </c>
      <c r="N28" s="21">
        <v>193000</v>
      </c>
      <c r="O28" s="21"/>
      <c r="P28" s="21">
        <v>2000</v>
      </c>
      <c r="Q28" s="21">
        <v>-1000</v>
      </c>
      <c r="R28" s="21">
        <v>194000</v>
      </c>
      <c r="S28" s="5"/>
      <c r="T28" s="21">
        <v>165000</v>
      </c>
      <c r="U28" s="21">
        <v>161000</v>
      </c>
      <c r="V28" s="21"/>
      <c r="W28" s="21">
        <v>4000</v>
      </c>
      <c r="X28" s="21"/>
      <c r="Y28" s="21">
        <v>165000</v>
      </c>
      <c r="Z28" s="5"/>
    </row>
    <row r="29" spans="1:26">
      <c r="A29" s="2"/>
      <c r="B29" s="33"/>
      <c r="C29" s="34" t="s">
        <v>1529</v>
      </c>
      <c r="D29" s="34"/>
      <c r="E29" s="14" t="s">
        <v>39</v>
      </c>
      <c r="F29" s="21">
        <v>85000</v>
      </c>
      <c r="G29" s="21">
        <v>86000</v>
      </c>
      <c r="H29" s="21"/>
      <c r="I29" s="21"/>
      <c r="J29" s="21">
        <v>-1000</v>
      </c>
      <c r="K29" s="21">
        <v>85000</v>
      </c>
      <c r="L29" s="5"/>
      <c r="M29" s="21">
        <v>21000</v>
      </c>
      <c r="N29" s="21">
        <v>21000</v>
      </c>
      <c r="O29" s="21"/>
      <c r="P29" s="21"/>
      <c r="Q29" s="21"/>
      <c r="R29" s="21">
        <v>21000</v>
      </c>
      <c r="S29" s="5"/>
      <c r="T29" s="21">
        <v>36000</v>
      </c>
      <c r="U29" s="21">
        <v>36000</v>
      </c>
      <c r="V29" s="21"/>
      <c r="W29" s="21"/>
      <c r="X29" s="21"/>
      <c r="Y29" s="21">
        <v>36000</v>
      </c>
      <c r="Z29" s="5"/>
    </row>
    <row r="30" spans="1:26">
      <c r="A30" s="2"/>
      <c r="B30" s="34"/>
      <c r="C30" s="34" t="s">
        <v>1292</v>
      </c>
      <c r="D30" s="34"/>
      <c r="E30" s="14" t="s">
        <v>40</v>
      </c>
      <c r="F30" s="21">
        <v>27070000</v>
      </c>
      <c r="G30" s="21">
        <v>27115000</v>
      </c>
      <c r="H30" s="21">
        <v>0</v>
      </c>
      <c r="I30" s="21">
        <v>85000</v>
      </c>
      <c r="J30" s="21">
        <v>-130000</v>
      </c>
      <c r="K30" s="21">
        <v>27070000</v>
      </c>
      <c r="L30" s="5"/>
      <c r="M30" s="21">
        <v>23916000</v>
      </c>
      <c r="N30" s="21">
        <v>23970000</v>
      </c>
      <c r="O30" s="21">
        <v>0</v>
      </c>
      <c r="P30" s="21">
        <v>73000</v>
      </c>
      <c r="Q30" s="21">
        <v>-127000</v>
      </c>
      <c r="R30" s="21">
        <v>23916000</v>
      </c>
      <c r="S30" s="5"/>
      <c r="T30" s="21">
        <v>27647000</v>
      </c>
      <c r="U30" s="21">
        <v>27458000</v>
      </c>
      <c r="V30" s="21">
        <v>0</v>
      </c>
      <c r="W30" s="21">
        <v>212000</v>
      </c>
      <c r="X30" s="21">
        <v>-23000</v>
      </c>
      <c r="Y30" s="21">
        <v>27647000</v>
      </c>
      <c r="Z30" s="5"/>
    </row>
    <row r="31" spans="1:26">
      <c r="A31" s="2"/>
      <c r="B31" s="34" t="s">
        <v>824</v>
      </c>
      <c r="C31" s="45"/>
      <c r="D31" s="34"/>
      <c r="E31" s="14" t="s">
        <v>41</v>
      </c>
      <c r="F31" s="21">
        <v>2143000</v>
      </c>
      <c r="G31" s="21">
        <v>1873000</v>
      </c>
      <c r="H31" s="5"/>
      <c r="I31" s="21">
        <v>276000</v>
      </c>
      <c r="J31" s="21">
        <v>-6000</v>
      </c>
      <c r="K31" s="21">
        <v>2143000</v>
      </c>
      <c r="L31" s="5"/>
      <c r="M31" s="21">
        <v>1258000</v>
      </c>
      <c r="N31" s="21">
        <v>1039000</v>
      </c>
      <c r="O31" s="5"/>
      <c r="P31" s="21">
        <v>219000</v>
      </c>
      <c r="Q31" s="21"/>
      <c r="R31" s="21">
        <v>1258000</v>
      </c>
      <c r="S31" s="5"/>
      <c r="T31" s="21">
        <v>1563000</v>
      </c>
      <c r="U31" s="21">
        <v>1262000</v>
      </c>
      <c r="V31" s="5"/>
      <c r="W31" s="21">
        <v>302000</v>
      </c>
      <c r="X31" s="21">
        <v>-1000</v>
      </c>
      <c r="Y31" s="21">
        <v>1563000</v>
      </c>
      <c r="Z31" s="5"/>
    </row>
    <row r="32" spans="1:26">
      <c r="A32" s="2"/>
      <c r="B32" s="9"/>
      <c r="C32" s="34" t="s">
        <v>1059</v>
      </c>
      <c r="D32" s="34"/>
      <c r="E32" s="14" t="s">
        <v>42</v>
      </c>
      <c r="F32" s="21"/>
      <c r="G32" s="21"/>
      <c r="H32" s="5"/>
      <c r="I32" s="21"/>
      <c r="J32" s="21"/>
      <c r="K32" s="21">
        <v>288000</v>
      </c>
      <c r="L32" s="5"/>
      <c r="M32" s="21"/>
      <c r="N32" s="21"/>
      <c r="O32" s="5"/>
      <c r="P32" s="21"/>
      <c r="Q32" s="21"/>
      <c r="R32" s="21">
        <v>227000</v>
      </c>
      <c r="S32" s="5"/>
      <c r="T32" s="21"/>
      <c r="U32" s="21"/>
      <c r="V32" s="5"/>
      <c r="W32" s="21"/>
      <c r="X32" s="21"/>
      <c r="Y32" s="21">
        <v>275000</v>
      </c>
      <c r="Z32" s="5"/>
    </row>
    <row r="33" spans="1:26">
      <c r="A33" s="2"/>
      <c r="B33" s="9"/>
      <c r="C33" s="34" t="s">
        <v>1248</v>
      </c>
      <c r="D33" s="34"/>
      <c r="E33" s="14" t="s">
        <v>43</v>
      </c>
      <c r="F33" s="21">
        <v>37171000</v>
      </c>
      <c r="G33" s="21">
        <v>36946000</v>
      </c>
      <c r="H33" s="21">
        <v>0</v>
      </c>
      <c r="I33" s="21">
        <v>493000</v>
      </c>
      <c r="J33" s="21">
        <v>-206000</v>
      </c>
      <c r="K33" s="21">
        <v>37233000</v>
      </c>
      <c r="L33" s="5"/>
      <c r="M33" s="21">
        <v>33389000</v>
      </c>
      <c r="N33" s="21">
        <v>33224000</v>
      </c>
      <c r="O33" s="21">
        <v>0</v>
      </c>
      <c r="P33" s="21">
        <v>344000</v>
      </c>
      <c r="Q33" s="21">
        <v>-248000</v>
      </c>
      <c r="R33" s="21">
        <v>33320000</v>
      </c>
      <c r="S33" s="5"/>
      <c r="T33" s="21">
        <v>36749000</v>
      </c>
      <c r="U33" s="21">
        <v>36259000</v>
      </c>
      <c r="V33" s="21">
        <v>0</v>
      </c>
      <c r="W33" s="21">
        <v>675000</v>
      </c>
      <c r="X33" s="21">
        <v>-92000</v>
      </c>
      <c r="Y33" s="21">
        <v>36842000</v>
      </c>
      <c r="Z33" s="5"/>
    </row>
    <row r="34" spans="1:26">
      <c r="A34" s="2"/>
      <c r="B34" s="32" t="s">
        <v>21</v>
      </c>
      <c r="C34" s="34" t="s">
        <v>1536</v>
      </c>
      <c r="D34" s="34"/>
      <c r="E34" s="14" t="s">
        <v>45</v>
      </c>
      <c r="F34" s="21">
        <v>1180000</v>
      </c>
      <c r="G34" s="21">
        <v>1188000</v>
      </c>
      <c r="H34" s="5"/>
      <c r="I34" s="21">
        <v>3000</v>
      </c>
      <c r="J34" s="21">
        <v>-11000</v>
      </c>
      <c r="K34" s="21">
        <v>1180000</v>
      </c>
      <c r="L34" s="5"/>
      <c r="M34" s="21">
        <v>1662000</v>
      </c>
      <c r="N34" s="21">
        <v>1662000</v>
      </c>
      <c r="O34" s="5"/>
      <c r="P34" s="21">
        <v>1000</v>
      </c>
      <c r="Q34" s="21">
        <v>-1000</v>
      </c>
      <c r="R34" s="21">
        <v>1662000</v>
      </c>
      <c r="S34" s="5"/>
      <c r="T34" s="21">
        <v>573000</v>
      </c>
      <c r="U34" s="21">
        <v>570000</v>
      </c>
      <c r="V34" s="5"/>
      <c r="W34" s="21">
        <v>3000</v>
      </c>
      <c r="X34" s="21"/>
      <c r="Y34" s="21">
        <v>573000</v>
      </c>
      <c r="Z34" s="5"/>
    </row>
    <row r="35" spans="1:26">
      <c r="A35" s="2"/>
      <c r="B35" s="33"/>
      <c r="C35" s="34" t="s">
        <v>1535</v>
      </c>
      <c r="D35" s="34"/>
      <c r="E35" s="14" t="s">
        <v>61</v>
      </c>
      <c r="F35" s="21"/>
      <c r="G35" s="21"/>
      <c r="H35" s="5"/>
      <c r="I35" s="21"/>
      <c r="J35" s="21"/>
      <c r="K35" s="21">
        <v>0</v>
      </c>
      <c r="L35" s="5"/>
      <c r="M35" s="21"/>
      <c r="N35" s="21"/>
      <c r="O35" s="5"/>
      <c r="P35" s="21"/>
      <c r="Q35" s="21"/>
      <c r="R35" s="21">
        <v>0</v>
      </c>
      <c r="S35" s="5"/>
      <c r="T35" s="21"/>
      <c r="U35" s="21"/>
      <c r="V35" s="5"/>
      <c r="W35" s="21"/>
      <c r="X35" s="21"/>
      <c r="Y35" s="21">
        <v>0</v>
      </c>
      <c r="Z35" s="5"/>
    </row>
    <row r="36" spans="1:26">
      <c r="A36" s="2"/>
      <c r="B36" s="33"/>
      <c r="C36" s="34" t="s">
        <v>1533</v>
      </c>
      <c r="D36" s="34"/>
      <c r="E36" s="14" t="s">
        <v>63</v>
      </c>
      <c r="F36" s="21">
        <v>771000</v>
      </c>
      <c r="G36" s="21">
        <v>769000</v>
      </c>
      <c r="H36" s="5"/>
      <c r="I36" s="21">
        <v>4000</v>
      </c>
      <c r="J36" s="21">
        <v>-2000</v>
      </c>
      <c r="K36" s="21">
        <v>771000</v>
      </c>
      <c r="L36" s="5"/>
      <c r="M36" s="21">
        <v>859000</v>
      </c>
      <c r="N36" s="21">
        <v>851000</v>
      </c>
      <c r="O36" s="5"/>
      <c r="P36" s="21">
        <v>8000</v>
      </c>
      <c r="Q36" s="21"/>
      <c r="R36" s="21">
        <v>859000</v>
      </c>
      <c r="S36" s="5"/>
      <c r="T36" s="21">
        <v>917000</v>
      </c>
      <c r="U36" s="21">
        <v>911000</v>
      </c>
      <c r="V36" s="5"/>
      <c r="W36" s="21">
        <v>6000</v>
      </c>
      <c r="X36" s="21"/>
      <c r="Y36" s="21">
        <v>917000</v>
      </c>
      <c r="Z36" s="5"/>
    </row>
    <row r="37" spans="1:26">
      <c r="A37" s="2"/>
      <c r="B37" s="33"/>
      <c r="C37" s="34" t="s">
        <v>1534</v>
      </c>
      <c r="D37" s="34"/>
      <c r="E37" s="14" t="s">
        <v>64</v>
      </c>
      <c r="F37" s="21"/>
      <c r="G37" s="21"/>
      <c r="H37" s="5"/>
      <c r="I37" s="21"/>
      <c r="J37" s="21"/>
      <c r="K37" s="21">
        <v>0</v>
      </c>
      <c r="L37" s="5"/>
      <c r="M37" s="21"/>
      <c r="N37" s="21"/>
      <c r="O37" s="5"/>
      <c r="P37" s="21"/>
      <c r="Q37" s="21"/>
      <c r="R37" s="21">
        <v>0</v>
      </c>
      <c r="S37" s="5"/>
      <c r="T37" s="21"/>
      <c r="U37" s="21"/>
      <c r="V37" s="5"/>
      <c r="W37" s="21"/>
      <c r="X37" s="21"/>
      <c r="Y37" s="21">
        <v>0</v>
      </c>
      <c r="Z37" s="5"/>
    </row>
    <row r="38" spans="1:26">
      <c r="A38" s="2"/>
      <c r="B38" s="33"/>
      <c r="C38" s="34" t="s">
        <v>1014</v>
      </c>
      <c r="D38" s="34"/>
      <c r="E38" s="14" t="s">
        <v>65</v>
      </c>
      <c r="F38" s="21"/>
      <c r="G38" s="21"/>
      <c r="H38" s="5"/>
      <c r="I38" s="21"/>
      <c r="J38" s="21"/>
      <c r="K38" s="21">
        <v>0</v>
      </c>
      <c r="L38" s="5"/>
      <c r="M38" s="21"/>
      <c r="N38" s="21"/>
      <c r="O38" s="5"/>
      <c r="P38" s="21"/>
      <c r="Q38" s="21"/>
      <c r="R38" s="21">
        <v>0</v>
      </c>
      <c r="S38" s="5"/>
      <c r="T38" s="21"/>
      <c r="U38" s="21"/>
      <c r="V38" s="5"/>
      <c r="W38" s="21"/>
      <c r="X38" s="21"/>
      <c r="Y38" s="21">
        <v>0</v>
      </c>
      <c r="Z38" s="5"/>
    </row>
    <row r="39" spans="1:26">
      <c r="A39" s="2"/>
      <c r="B39" s="33"/>
      <c r="C39" s="34" t="s">
        <v>1528</v>
      </c>
      <c r="D39" s="34"/>
      <c r="E39" s="14" t="s">
        <v>66</v>
      </c>
      <c r="F39" s="21">
        <v>7000</v>
      </c>
      <c r="G39" s="21">
        <v>7000</v>
      </c>
      <c r="H39" s="5"/>
      <c r="I39" s="21"/>
      <c r="J39" s="21"/>
      <c r="K39" s="21">
        <v>7000</v>
      </c>
      <c r="L39" s="5"/>
      <c r="M39" s="21"/>
      <c r="N39" s="21"/>
      <c r="O39" s="5"/>
      <c r="P39" s="21"/>
      <c r="Q39" s="21"/>
      <c r="R39" s="21">
        <v>0</v>
      </c>
      <c r="S39" s="5"/>
      <c r="T39" s="21"/>
      <c r="U39" s="21"/>
      <c r="V39" s="5"/>
      <c r="W39" s="21"/>
      <c r="X39" s="21"/>
      <c r="Y39" s="21">
        <v>0</v>
      </c>
      <c r="Z39" s="5"/>
    </row>
    <row r="40" spans="1:26">
      <c r="A40" s="2"/>
      <c r="B40" s="33"/>
      <c r="C40" s="34" t="s">
        <v>1529</v>
      </c>
      <c r="D40" s="34"/>
      <c r="E40" s="14" t="s">
        <v>67</v>
      </c>
      <c r="F40" s="21"/>
      <c r="G40" s="21"/>
      <c r="H40" s="5"/>
      <c r="I40" s="21"/>
      <c r="J40" s="21"/>
      <c r="K40" s="21">
        <v>0</v>
      </c>
      <c r="L40" s="5"/>
      <c r="M40" s="21"/>
      <c r="N40" s="21"/>
      <c r="O40" s="5"/>
      <c r="P40" s="21"/>
      <c r="Q40" s="21"/>
      <c r="R40" s="21">
        <v>0</v>
      </c>
      <c r="S40" s="5"/>
      <c r="T40" s="21"/>
      <c r="U40" s="21"/>
      <c r="V40" s="5"/>
      <c r="W40" s="21"/>
      <c r="X40" s="21"/>
      <c r="Y40" s="21">
        <v>0</v>
      </c>
      <c r="Z40" s="5"/>
    </row>
    <row r="41" spans="1:26">
      <c r="A41" s="2"/>
      <c r="B41" s="33"/>
      <c r="C41" s="34" t="s">
        <v>1293</v>
      </c>
      <c r="D41" s="34"/>
      <c r="E41" s="14" t="s">
        <v>68</v>
      </c>
      <c r="F41" s="21">
        <v>1958000</v>
      </c>
      <c r="G41" s="21">
        <v>1964000</v>
      </c>
      <c r="H41" s="5"/>
      <c r="I41" s="21">
        <v>7000</v>
      </c>
      <c r="J41" s="21">
        <v>-13000</v>
      </c>
      <c r="K41" s="21">
        <v>1958000</v>
      </c>
      <c r="L41" s="5"/>
      <c r="M41" s="21">
        <v>2521000</v>
      </c>
      <c r="N41" s="21">
        <v>2513000</v>
      </c>
      <c r="O41" s="5"/>
      <c r="P41" s="21">
        <v>9000</v>
      </c>
      <c r="Q41" s="21">
        <v>-1000</v>
      </c>
      <c r="R41" s="21">
        <v>2521000</v>
      </c>
      <c r="S41" s="5"/>
      <c r="T41" s="21">
        <v>1490000</v>
      </c>
      <c r="U41" s="21">
        <v>1481000</v>
      </c>
      <c r="V41" s="5"/>
      <c r="W41" s="21">
        <v>9000</v>
      </c>
      <c r="X41" s="21">
        <v>0</v>
      </c>
      <c r="Y41" s="21">
        <v>1490000</v>
      </c>
      <c r="Z41" s="5"/>
    </row>
    <row r="42" spans="1:26">
      <c r="A42" s="2"/>
      <c r="B42" s="33"/>
      <c r="C42" s="34" t="s">
        <v>1307</v>
      </c>
      <c r="D42" s="34"/>
      <c r="E42" s="14" t="s">
        <v>69</v>
      </c>
      <c r="F42" s="21">
        <v>82000</v>
      </c>
      <c r="G42" s="21">
        <v>81000</v>
      </c>
      <c r="H42" s="5"/>
      <c r="I42" s="21">
        <v>2000</v>
      </c>
      <c r="J42" s="21">
        <v>-1000</v>
      </c>
      <c r="K42" s="21">
        <v>82000</v>
      </c>
      <c r="L42" s="5"/>
      <c r="M42" s="21">
        <v>36000</v>
      </c>
      <c r="N42" s="21">
        <v>36000</v>
      </c>
      <c r="O42" s="5"/>
      <c r="P42" s="21"/>
      <c r="Q42" s="21"/>
      <c r="R42" s="21">
        <v>36000</v>
      </c>
      <c r="S42" s="5"/>
      <c r="T42" s="21">
        <v>27000</v>
      </c>
      <c r="U42" s="21">
        <v>25000</v>
      </c>
      <c r="V42" s="5"/>
      <c r="W42" s="21">
        <v>2000</v>
      </c>
      <c r="X42" s="21"/>
      <c r="Y42" s="21">
        <v>27000</v>
      </c>
      <c r="Z42" s="5"/>
    </row>
    <row r="43" spans="1:26">
      <c r="A43" s="2"/>
      <c r="B43" s="33"/>
      <c r="C43" s="9"/>
      <c r="D43" s="9" t="s">
        <v>1058</v>
      </c>
      <c r="E43" s="14" t="s">
        <v>70</v>
      </c>
      <c r="F43" s="5"/>
      <c r="G43" s="5"/>
      <c r="H43" s="5"/>
      <c r="I43" s="5"/>
      <c r="J43" s="5"/>
      <c r="K43" s="21"/>
      <c r="L43" s="5"/>
      <c r="M43" s="5"/>
      <c r="N43" s="5"/>
      <c r="O43" s="5"/>
      <c r="P43" s="5"/>
      <c r="Q43" s="5"/>
      <c r="R43" s="21"/>
      <c r="S43" s="5"/>
      <c r="T43" s="5"/>
      <c r="U43" s="5"/>
      <c r="V43" s="5"/>
      <c r="W43" s="5"/>
      <c r="X43" s="5"/>
      <c r="Y43" s="21"/>
      <c r="Z43" s="5"/>
    </row>
    <row r="44" spans="1:26">
      <c r="A44" s="2"/>
      <c r="B44" s="33"/>
      <c r="C44" s="34" t="s">
        <v>1348</v>
      </c>
      <c r="D44" s="34"/>
      <c r="E44" s="14" t="s">
        <v>72</v>
      </c>
      <c r="F44" s="21">
        <v>2040000</v>
      </c>
      <c r="G44" s="21">
        <v>2045000</v>
      </c>
      <c r="H44" s="5"/>
      <c r="I44" s="21">
        <v>9000</v>
      </c>
      <c r="J44" s="21">
        <v>-14000</v>
      </c>
      <c r="K44" s="21">
        <v>2040000</v>
      </c>
      <c r="L44" s="5"/>
      <c r="M44" s="21">
        <v>2557000</v>
      </c>
      <c r="N44" s="21">
        <v>2549000</v>
      </c>
      <c r="O44" s="5"/>
      <c r="P44" s="21">
        <v>9000</v>
      </c>
      <c r="Q44" s="21">
        <v>-1000</v>
      </c>
      <c r="R44" s="21">
        <v>2557000</v>
      </c>
      <c r="S44" s="5"/>
      <c r="T44" s="21">
        <v>1517000</v>
      </c>
      <c r="U44" s="21">
        <v>1506000</v>
      </c>
      <c r="V44" s="5"/>
      <c r="W44" s="21">
        <v>11000</v>
      </c>
      <c r="X44" s="21">
        <v>0</v>
      </c>
      <c r="Y44" s="21">
        <v>1517000</v>
      </c>
      <c r="Z44" s="5"/>
    </row>
    <row r="45" spans="1:26">
      <c r="A45" s="2"/>
      <c r="B45" s="34"/>
      <c r="C45" s="9"/>
      <c r="D45" s="9" t="s">
        <v>1062</v>
      </c>
      <c r="E45" s="14" t="s">
        <v>73</v>
      </c>
      <c r="F45" s="5"/>
      <c r="G45" s="5"/>
      <c r="H45" s="5"/>
      <c r="I45" s="5"/>
      <c r="J45" s="5"/>
      <c r="K45" s="21"/>
      <c r="L45" s="5"/>
      <c r="M45" s="5"/>
      <c r="N45" s="5"/>
      <c r="O45" s="5"/>
      <c r="P45" s="5"/>
      <c r="Q45" s="5"/>
      <c r="R45" s="21"/>
      <c r="S45" s="5"/>
      <c r="T45" s="5"/>
      <c r="U45" s="5"/>
      <c r="V45" s="5"/>
      <c r="W45" s="5"/>
      <c r="X45" s="5"/>
      <c r="Y45" s="21"/>
      <c r="Z45" s="5"/>
    </row>
    <row r="46" spans="1:26">
      <c r="A46" s="2"/>
      <c r="B46" s="34" t="s">
        <v>1349</v>
      </c>
      <c r="C46" s="45"/>
      <c r="D46" s="34"/>
      <c r="E46" s="14" t="s">
        <v>75</v>
      </c>
      <c r="F46" s="21">
        <v>39211000</v>
      </c>
      <c r="G46" s="21">
        <v>38991000</v>
      </c>
      <c r="H46" s="21">
        <v>0</v>
      </c>
      <c r="I46" s="5"/>
      <c r="J46" s="5"/>
      <c r="K46" s="21">
        <v>39273000</v>
      </c>
      <c r="L46" s="5"/>
      <c r="M46" s="21">
        <v>35946000</v>
      </c>
      <c r="N46" s="21">
        <v>35773000</v>
      </c>
      <c r="O46" s="21">
        <v>0</v>
      </c>
      <c r="P46" s="5"/>
      <c r="Q46" s="5"/>
      <c r="R46" s="21">
        <v>35877000</v>
      </c>
      <c r="S46" s="5"/>
      <c r="T46" s="21">
        <v>38266000</v>
      </c>
      <c r="U46" s="21">
        <v>37765000</v>
      </c>
      <c r="V46" s="21">
        <v>0</v>
      </c>
      <c r="W46" s="5"/>
      <c r="X46" s="5"/>
      <c r="Y46" s="21">
        <v>38359000</v>
      </c>
      <c r="Z46" s="5"/>
    </row>
    <row r="47" spans="1:26">
      <c r="A47" s="2"/>
      <c r="B47" s="34" t="s">
        <v>11</v>
      </c>
      <c r="C47" s="45"/>
      <c r="D47" s="34"/>
      <c r="E47" s="14" t="s">
        <v>76</v>
      </c>
      <c r="F47" s="5"/>
      <c r="G47" s="5"/>
      <c r="H47" s="5"/>
      <c r="I47" s="5"/>
      <c r="J47" s="5"/>
      <c r="K47" s="21">
        <v>288000</v>
      </c>
      <c r="L47" s="5"/>
      <c r="M47" s="5"/>
      <c r="N47" s="5"/>
      <c r="O47" s="5"/>
      <c r="P47" s="5"/>
      <c r="Q47" s="5"/>
      <c r="R47" s="21">
        <v>227000</v>
      </c>
      <c r="S47" s="5"/>
      <c r="T47" s="5"/>
      <c r="U47" s="5"/>
      <c r="V47" s="5"/>
      <c r="W47" s="5"/>
      <c r="X47" s="5"/>
      <c r="Y47" s="21">
        <v>275000</v>
      </c>
      <c r="Z47" s="5"/>
    </row>
    <row r="48" spans="1:26">
      <c r="A48" s="2"/>
      <c r="B48" s="32" t="s">
        <v>303</v>
      </c>
      <c r="C48" s="34" t="s">
        <v>1532</v>
      </c>
      <c r="D48" s="34"/>
      <c r="E48" s="14" t="s">
        <v>77</v>
      </c>
      <c r="F48" s="21"/>
      <c r="G48" s="21"/>
      <c r="H48" s="5"/>
      <c r="I48" s="5"/>
      <c r="J48" s="5"/>
      <c r="K48" s="21"/>
      <c r="L48" s="5"/>
      <c r="M48" s="21"/>
      <c r="N48" s="21"/>
      <c r="O48" s="5"/>
      <c r="P48" s="5"/>
      <c r="Q48" s="5"/>
      <c r="R48" s="21"/>
      <c r="S48" s="5"/>
      <c r="T48" s="21"/>
      <c r="U48" s="21"/>
      <c r="V48" s="5"/>
      <c r="W48" s="5"/>
      <c r="X48" s="5"/>
      <c r="Y48" s="21"/>
      <c r="Z48" s="5"/>
    </row>
    <row r="49" spans="1:26">
      <c r="A49" s="2"/>
      <c r="B49" s="33"/>
      <c r="C49" s="34" t="s">
        <v>1531</v>
      </c>
      <c r="D49" s="34"/>
      <c r="E49" s="14" t="s">
        <v>78</v>
      </c>
      <c r="F49" s="21"/>
      <c r="G49" s="21"/>
      <c r="H49" s="5"/>
      <c r="I49" s="5"/>
      <c r="J49" s="5"/>
      <c r="K49" s="21"/>
      <c r="L49" s="5"/>
      <c r="M49" s="21"/>
      <c r="N49" s="21"/>
      <c r="O49" s="5"/>
      <c r="P49" s="5"/>
      <c r="Q49" s="5"/>
      <c r="R49" s="21"/>
      <c r="S49" s="5"/>
      <c r="T49" s="21"/>
      <c r="U49" s="21"/>
      <c r="V49" s="5"/>
      <c r="W49" s="5"/>
      <c r="X49" s="5"/>
      <c r="Y49" s="21"/>
      <c r="Z49" s="5"/>
    </row>
    <row r="50" spans="1:26">
      <c r="A50" s="2"/>
      <c r="B50" s="34"/>
      <c r="C50" s="34" t="s">
        <v>1530</v>
      </c>
      <c r="D50" s="34"/>
      <c r="E50" s="14" t="s">
        <v>79</v>
      </c>
      <c r="F50" s="21"/>
      <c r="G50" s="21"/>
      <c r="H50" s="5"/>
      <c r="I50" s="5"/>
      <c r="J50" s="5"/>
      <c r="K50" s="21"/>
      <c r="L50" s="5"/>
      <c r="M50" s="21"/>
      <c r="N50" s="21"/>
      <c r="O50" s="5"/>
      <c r="P50" s="5"/>
      <c r="Q50" s="5"/>
      <c r="R50" s="21"/>
      <c r="S50" s="5"/>
      <c r="T50" s="21"/>
      <c r="U50" s="21"/>
      <c r="V50" s="5"/>
      <c r="W50" s="5"/>
      <c r="X50" s="5"/>
      <c r="Y50" s="21"/>
      <c r="Z50" s="5"/>
    </row>
    <row r="51" spans="1:26">
      <c r="A51" s="2"/>
      <c r="B51" s="32" t="s">
        <v>304</v>
      </c>
      <c r="C51" s="34" t="s">
        <v>1532</v>
      </c>
      <c r="D51" s="34"/>
      <c r="E51" s="14" t="s">
        <v>80</v>
      </c>
      <c r="F51" s="21"/>
      <c r="G51" s="21"/>
      <c r="H51" s="5"/>
      <c r="I51" s="5"/>
      <c r="J51" s="5"/>
      <c r="K51" s="21"/>
      <c r="L51" s="5"/>
      <c r="M51" s="21"/>
      <c r="N51" s="21"/>
      <c r="O51" s="5"/>
      <c r="P51" s="5"/>
      <c r="Q51" s="5"/>
      <c r="R51" s="21"/>
      <c r="S51" s="5"/>
      <c r="T51" s="21"/>
      <c r="U51" s="21"/>
      <c r="V51" s="5"/>
      <c r="W51" s="5"/>
      <c r="X51" s="5"/>
      <c r="Y51" s="21"/>
      <c r="Z51" s="5"/>
    </row>
    <row r="52" spans="1:26">
      <c r="A52" s="2"/>
      <c r="B52" s="33"/>
      <c r="C52" s="34" t="s">
        <v>1531</v>
      </c>
      <c r="D52" s="34"/>
      <c r="E52" s="14" t="s">
        <v>81</v>
      </c>
      <c r="F52" s="21"/>
      <c r="G52" s="21"/>
      <c r="H52" s="5"/>
      <c r="I52" s="5"/>
      <c r="J52" s="5"/>
      <c r="K52" s="21"/>
      <c r="L52" s="5"/>
      <c r="M52" s="21"/>
      <c r="N52" s="21"/>
      <c r="O52" s="5"/>
      <c r="P52" s="5"/>
      <c r="Q52" s="5"/>
      <c r="R52" s="21"/>
      <c r="S52" s="5"/>
      <c r="T52" s="21"/>
      <c r="U52" s="21"/>
      <c r="V52" s="5"/>
      <c r="W52" s="5"/>
      <c r="X52" s="5"/>
      <c r="Y52" s="21"/>
      <c r="Z52" s="5"/>
    </row>
    <row r="53" spans="1:26">
      <c r="A53" s="2"/>
      <c r="B53" s="34"/>
      <c r="C53" s="34" t="s">
        <v>1530</v>
      </c>
      <c r="D53" s="34"/>
      <c r="E53" s="14" t="s">
        <v>82</v>
      </c>
      <c r="F53" s="21"/>
      <c r="G53" s="21"/>
      <c r="H53" s="5"/>
      <c r="I53" s="5"/>
      <c r="J53" s="5"/>
      <c r="K53" s="21"/>
      <c r="L53" s="5"/>
      <c r="M53" s="21"/>
      <c r="N53" s="21"/>
      <c r="O53" s="5"/>
      <c r="P53" s="5"/>
      <c r="Q53" s="5"/>
      <c r="R53" s="21"/>
      <c r="S53" s="5"/>
      <c r="T53" s="21"/>
      <c r="U53" s="21"/>
      <c r="V53" s="5"/>
      <c r="W53" s="5"/>
      <c r="X53" s="5"/>
      <c r="Y53" s="21"/>
      <c r="Z53" s="5"/>
    </row>
    <row r="54" spans="1:26">
      <c r="A54" s="2"/>
      <c r="B54" s="34" t="s">
        <v>574</v>
      </c>
      <c r="C54" s="45"/>
      <c r="D54" s="34"/>
      <c r="E54" s="14" t="s">
        <v>84</v>
      </c>
      <c r="F54" s="21"/>
      <c r="G54" s="5"/>
      <c r="H54" s="5"/>
      <c r="I54" s="5"/>
      <c r="J54" s="5"/>
      <c r="K54" s="5"/>
      <c r="L54" s="5"/>
      <c r="M54" s="21"/>
      <c r="N54" s="5"/>
      <c r="O54" s="5"/>
      <c r="P54" s="5"/>
      <c r="Q54" s="5"/>
      <c r="R54" s="5"/>
      <c r="S54" s="5"/>
      <c r="T54" s="21"/>
      <c r="U54" s="5"/>
      <c r="V54" s="5"/>
      <c r="W54" s="5"/>
      <c r="X54" s="5"/>
      <c r="Y54" s="5"/>
      <c r="Z54" s="5"/>
    </row>
    <row r="55" spans="1:26">
      <c r="A55" s="2"/>
      <c r="B55" s="34" t="s">
        <v>585</v>
      </c>
      <c r="C55" s="45"/>
      <c r="D55" s="34"/>
      <c r="E55" s="14" t="s">
        <v>85</v>
      </c>
      <c r="F55" s="21"/>
      <c r="G55" s="5"/>
      <c r="H55" s="5"/>
      <c r="I55" s="5"/>
      <c r="J55" s="5"/>
      <c r="K55" s="5"/>
      <c r="L55" s="5"/>
      <c r="M55" s="21"/>
      <c r="N55" s="5"/>
      <c r="O55" s="5"/>
      <c r="P55" s="5"/>
      <c r="Q55" s="5"/>
      <c r="R55" s="5"/>
      <c r="S55" s="5"/>
      <c r="T55" s="21"/>
      <c r="U55" s="5"/>
      <c r="V55" s="5"/>
      <c r="W55" s="5"/>
      <c r="X55" s="5"/>
      <c r="Y55" s="5"/>
      <c r="Z55" s="5"/>
    </row>
    <row r="56" spans="1:26">
      <c r="A56" s="2"/>
      <c r="B56" s="34" t="s">
        <v>576</v>
      </c>
      <c r="C56" s="45"/>
      <c r="D56" s="34"/>
      <c r="E56" s="14" t="s">
        <v>86</v>
      </c>
      <c r="F56" s="21"/>
      <c r="G56" s="5"/>
      <c r="H56" s="5"/>
      <c r="I56" s="5"/>
      <c r="J56" s="5"/>
      <c r="K56" s="5"/>
      <c r="L56" s="5"/>
      <c r="M56" s="21"/>
      <c r="N56" s="5"/>
      <c r="O56" s="5"/>
      <c r="P56" s="5"/>
      <c r="Q56" s="5"/>
      <c r="R56" s="5"/>
      <c r="S56" s="5"/>
      <c r="T56" s="21"/>
      <c r="U56" s="5"/>
      <c r="V56" s="5"/>
      <c r="W56" s="5"/>
      <c r="X56" s="5"/>
      <c r="Y56" s="5"/>
      <c r="Z56" s="5"/>
    </row>
    <row r="57" spans="1:26">
      <c r="A57" s="2"/>
      <c r="B57" s="32" t="s">
        <v>575</v>
      </c>
      <c r="C57" s="43"/>
      <c r="D57" s="32"/>
      <c r="E57" s="16" t="s">
        <v>87</v>
      </c>
      <c r="F57" s="24"/>
      <c r="G57" s="20"/>
      <c r="H57" s="20"/>
      <c r="I57" s="20"/>
      <c r="J57" s="20"/>
      <c r="K57" s="20"/>
      <c r="L57" s="20"/>
      <c r="M57" s="24"/>
      <c r="N57" s="20"/>
      <c r="O57" s="20"/>
      <c r="P57" s="20"/>
      <c r="Q57" s="20"/>
      <c r="R57" s="20"/>
      <c r="S57" s="20"/>
      <c r="T57" s="24"/>
      <c r="U57" s="20"/>
      <c r="V57" s="20"/>
      <c r="W57" s="20"/>
      <c r="X57" s="20"/>
      <c r="Y57" s="20"/>
      <c r="Z57" s="20"/>
    </row>
  </sheetData>
  <mergeCells count="57">
    <mergeCell ref="A1:C1"/>
    <mergeCell ref="A2:C2"/>
    <mergeCell ref="A4:B4"/>
    <mergeCell ref="D4:E4"/>
    <mergeCell ref="A5:B5"/>
    <mergeCell ref="A6:B6"/>
    <mergeCell ref="A8:B8"/>
    <mergeCell ref="B10:I10"/>
    <mergeCell ref="F12:L12"/>
    <mergeCell ref="M12:S12"/>
    <mergeCell ref="T12:Z12"/>
    <mergeCell ref="B15:B22"/>
    <mergeCell ref="C15:D15"/>
    <mergeCell ref="C16:D16"/>
    <mergeCell ref="C17:D17"/>
    <mergeCell ref="C18:D18"/>
    <mergeCell ref="C19:D19"/>
    <mergeCell ref="C20:D20"/>
    <mergeCell ref="C21:D21"/>
    <mergeCell ref="C22:D22"/>
    <mergeCell ref="B23:B30"/>
    <mergeCell ref="C23:D23"/>
    <mergeCell ref="C24:D24"/>
    <mergeCell ref="C25:D25"/>
    <mergeCell ref="C26:D26"/>
    <mergeCell ref="C27:D27"/>
    <mergeCell ref="C28:D28"/>
    <mergeCell ref="C29:D29"/>
    <mergeCell ref="C30:D30"/>
    <mergeCell ref="B31:D31"/>
    <mergeCell ref="C32:D32"/>
    <mergeCell ref="C33:D33"/>
    <mergeCell ref="B34:B45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4:D44"/>
    <mergeCell ref="B46:D46"/>
    <mergeCell ref="B47:D47"/>
    <mergeCell ref="B48:B50"/>
    <mergeCell ref="C48:D48"/>
    <mergeCell ref="C49:D49"/>
    <mergeCell ref="C50:D50"/>
    <mergeCell ref="B55:D55"/>
    <mergeCell ref="B56:D56"/>
    <mergeCell ref="B57:D57"/>
    <mergeCell ref="B51:B53"/>
    <mergeCell ref="C51:D51"/>
    <mergeCell ref="C52:D52"/>
    <mergeCell ref="C53:D53"/>
    <mergeCell ref="B54:D54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F00-000000000000}">
          <x14:formula1>
            <xm:f>'@lists'!$A$16:$B$16</xm:f>
          </x14:formula1>
          <xm:sqref>A9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outlinePr summaryBelow="0" summaryRight="0"/>
  </sheetPr>
  <dimension ref="A1:Q34"/>
  <sheetViews>
    <sheetView workbookViewId="0">
      <selection sqref="A1:C1"/>
    </sheetView>
  </sheetViews>
  <sheetFormatPr defaultColWidth="11.42578125" defaultRowHeight="12.75"/>
  <cols>
    <col min="1" max="1" width="2.85546875" customWidth="1"/>
    <col min="2" max="2" width="25.140625" customWidth="1"/>
    <col min="3" max="3" width="13.5703125" customWidth="1"/>
    <col min="4" max="4" width="22" customWidth="1"/>
    <col min="5" max="5" width="8" customWidth="1"/>
    <col min="6" max="17" width="21.5703125" customWidth="1"/>
  </cols>
  <sheetData>
    <row r="1" spans="1:17">
      <c r="A1" s="39" t="s">
        <v>654</v>
      </c>
      <c r="B1" s="38"/>
      <c r="C1" s="38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>
      <c r="A2" s="39" t="s">
        <v>774</v>
      </c>
      <c r="B2" s="38"/>
      <c r="C2" s="38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>
      <c r="A4" s="40" t="s">
        <v>653</v>
      </c>
      <c r="B4" s="41"/>
      <c r="C4" s="7" t="s">
        <v>74</v>
      </c>
      <c r="D4" s="42" t="s">
        <v>705</v>
      </c>
      <c r="E4" s="4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>
      <c r="A5" s="35" t="s">
        <v>1544</v>
      </c>
      <c r="B5" s="35"/>
      <c r="C5" s="10">
        <v>46112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>
      <c r="A6" s="35" t="s">
        <v>1263</v>
      </c>
      <c r="B6" s="35"/>
      <c r="C6" s="11" t="s">
        <v>407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>
      <c r="A7" s="3"/>
      <c r="B7" s="3"/>
      <c r="C7" s="1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>
      <c r="A8" s="36" t="s">
        <v>1131</v>
      </c>
      <c r="B8" s="36"/>
      <c r="C8" s="13" t="str">
        <f>B11</f>
        <v>660-28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>
      <c r="A9" s="1" t="s">
        <v>134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17">
      <c r="A10" s="2"/>
      <c r="B10" s="37" t="s">
        <v>135</v>
      </c>
      <c r="C10" s="38"/>
      <c r="D10" s="38"/>
      <c r="E10" s="38"/>
      <c r="F10" s="38"/>
      <c r="G10" s="38"/>
      <c r="H10" s="38"/>
      <c r="I10" s="38"/>
      <c r="J10" s="2"/>
      <c r="K10" s="2"/>
      <c r="L10" s="2"/>
      <c r="M10" s="2"/>
      <c r="N10" s="2"/>
      <c r="O10" s="2"/>
      <c r="P10" s="2"/>
      <c r="Q10" s="2"/>
    </row>
    <row r="11" spans="1:17">
      <c r="A11" s="2"/>
      <c r="B11" s="6" t="s">
        <v>134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7">
      <c r="A12" s="2"/>
      <c r="B12" s="2"/>
      <c r="C12" s="2"/>
      <c r="D12" s="2"/>
      <c r="E12" s="2"/>
      <c r="F12" s="44" t="s">
        <v>1551</v>
      </c>
      <c r="G12" s="45"/>
      <c r="H12" s="45"/>
      <c r="I12" s="44"/>
      <c r="J12" s="44" t="s">
        <v>1448</v>
      </c>
      <c r="K12" s="45"/>
      <c r="L12" s="45"/>
      <c r="M12" s="44"/>
      <c r="N12" s="44" t="s">
        <v>1540</v>
      </c>
      <c r="O12" s="45"/>
      <c r="P12" s="45"/>
      <c r="Q12" s="44"/>
    </row>
    <row r="13" spans="1:17">
      <c r="A13" s="2"/>
      <c r="B13" s="2"/>
      <c r="C13" s="2"/>
      <c r="D13" s="2"/>
      <c r="E13" s="2"/>
      <c r="F13" s="17" t="s">
        <v>1494</v>
      </c>
      <c r="G13" s="17" t="s">
        <v>33</v>
      </c>
      <c r="H13" s="17" t="s">
        <v>46</v>
      </c>
      <c r="I13" s="17" t="s">
        <v>1212</v>
      </c>
      <c r="J13" s="17" t="s">
        <v>1494</v>
      </c>
      <c r="K13" s="17" t="s">
        <v>33</v>
      </c>
      <c r="L13" s="17" t="s">
        <v>46</v>
      </c>
      <c r="M13" s="17" t="s">
        <v>1212</v>
      </c>
      <c r="N13" s="17" t="s">
        <v>1494</v>
      </c>
      <c r="O13" s="17" t="s">
        <v>33</v>
      </c>
      <c r="P13" s="17" t="s">
        <v>46</v>
      </c>
      <c r="Q13" s="17" t="s">
        <v>1212</v>
      </c>
    </row>
    <row r="14" spans="1:17">
      <c r="A14" s="2"/>
      <c r="B14" s="2"/>
      <c r="C14" s="2"/>
      <c r="D14" s="2"/>
      <c r="E14" s="2"/>
      <c r="F14" s="14" t="s">
        <v>29</v>
      </c>
      <c r="G14" s="14" t="s">
        <v>44</v>
      </c>
      <c r="H14" s="14" t="s">
        <v>71</v>
      </c>
      <c r="I14" s="14" t="s">
        <v>83</v>
      </c>
      <c r="J14" s="14" t="s">
        <v>29</v>
      </c>
      <c r="K14" s="14" t="s">
        <v>44</v>
      </c>
      <c r="L14" s="14" t="s">
        <v>71</v>
      </c>
      <c r="M14" s="14" t="s">
        <v>83</v>
      </c>
      <c r="N14" s="14" t="s">
        <v>29</v>
      </c>
      <c r="O14" s="14" t="s">
        <v>44</v>
      </c>
      <c r="P14" s="14" t="s">
        <v>71</v>
      </c>
      <c r="Q14" s="14" t="s">
        <v>83</v>
      </c>
    </row>
    <row r="15" spans="1:17">
      <c r="A15" s="2"/>
      <c r="B15" s="32" t="s">
        <v>1405</v>
      </c>
      <c r="C15" s="32" t="s">
        <v>598</v>
      </c>
      <c r="D15" s="9" t="s">
        <v>1536</v>
      </c>
      <c r="E15" s="14" t="s">
        <v>29</v>
      </c>
      <c r="F15" s="21">
        <v>6553000</v>
      </c>
      <c r="G15" s="21">
        <v>85000</v>
      </c>
      <c r="H15" s="21"/>
      <c r="I15" s="21">
        <v>85000</v>
      </c>
      <c r="J15" s="21">
        <v>1399000</v>
      </c>
      <c r="K15" s="21">
        <v>1000</v>
      </c>
      <c r="L15" s="21"/>
      <c r="M15" s="21">
        <v>1000</v>
      </c>
      <c r="N15" s="21"/>
      <c r="O15" s="21"/>
      <c r="P15" s="21"/>
      <c r="Q15" s="21">
        <v>0</v>
      </c>
    </row>
    <row r="16" spans="1:17">
      <c r="A16" s="2"/>
      <c r="B16" s="33"/>
      <c r="C16" s="33"/>
      <c r="D16" s="9" t="s">
        <v>1535</v>
      </c>
      <c r="E16" s="14" t="s">
        <v>44</v>
      </c>
      <c r="F16" s="21">
        <v>7861000</v>
      </c>
      <c r="G16" s="21">
        <v>7000</v>
      </c>
      <c r="H16" s="21"/>
      <c r="I16" s="21">
        <v>7000</v>
      </c>
      <c r="J16" s="21">
        <v>6776000</v>
      </c>
      <c r="K16" s="21">
        <v>1000</v>
      </c>
      <c r="L16" s="21"/>
      <c r="M16" s="21">
        <v>1000</v>
      </c>
      <c r="N16" s="21">
        <v>5011000</v>
      </c>
      <c r="O16" s="21">
        <v>1000</v>
      </c>
      <c r="P16" s="21"/>
      <c r="Q16" s="21">
        <v>1000</v>
      </c>
    </row>
    <row r="17" spans="1:17">
      <c r="A17" s="2"/>
      <c r="B17" s="33"/>
      <c r="C17" s="33"/>
      <c r="D17" s="9" t="s">
        <v>1533</v>
      </c>
      <c r="E17" s="14" t="s">
        <v>71</v>
      </c>
      <c r="F17" s="21">
        <v>802000</v>
      </c>
      <c r="G17" s="21">
        <v>9000</v>
      </c>
      <c r="H17" s="21"/>
      <c r="I17" s="21">
        <v>9000</v>
      </c>
      <c r="J17" s="21">
        <v>302000</v>
      </c>
      <c r="K17" s="21">
        <v>3000</v>
      </c>
      <c r="L17" s="21"/>
      <c r="M17" s="21">
        <v>3000</v>
      </c>
      <c r="N17" s="21"/>
      <c r="O17" s="21"/>
      <c r="P17" s="21"/>
      <c r="Q17" s="21">
        <v>0</v>
      </c>
    </row>
    <row r="18" spans="1:17">
      <c r="A18" s="2"/>
      <c r="B18" s="33"/>
      <c r="C18" s="33"/>
      <c r="D18" s="9" t="s">
        <v>1534</v>
      </c>
      <c r="E18" s="14" t="s">
        <v>83</v>
      </c>
      <c r="F18" s="21">
        <v>454000</v>
      </c>
      <c r="G18" s="21">
        <v>5000</v>
      </c>
      <c r="H18" s="21"/>
      <c r="I18" s="21">
        <v>5000</v>
      </c>
      <c r="J18" s="21"/>
      <c r="K18" s="21"/>
      <c r="L18" s="21"/>
      <c r="M18" s="21">
        <v>0</v>
      </c>
      <c r="N18" s="21"/>
      <c r="O18" s="21"/>
      <c r="P18" s="21"/>
      <c r="Q18" s="21">
        <v>0</v>
      </c>
    </row>
    <row r="19" spans="1:17">
      <c r="A19" s="2"/>
      <c r="B19" s="33"/>
      <c r="C19" s="33"/>
      <c r="D19" s="9" t="s">
        <v>2</v>
      </c>
      <c r="E19" s="14" t="s">
        <v>88</v>
      </c>
      <c r="F19" s="21"/>
      <c r="G19" s="21"/>
      <c r="H19" s="21"/>
      <c r="I19" s="21">
        <v>0</v>
      </c>
      <c r="J19" s="21"/>
      <c r="K19" s="21"/>
      <c r="L19" s="21"/>
      <c r="M19" s="21">
        <v>0</v>
      </c>
      <c r="N19" s="21"/>
      <c r="O19" s="21"/>
      <c r="P19" s="21"/>
      <c r="Q19" s="21">
        <v>0</v>
      </c>
    </row>
    <row r="20" spans="1:17">
      <c r="A20" s="2"/>
      <c r="B20" s="33"/>
      <c r="C20" s="33"/>
      <c r="D20" s="9" t="s">
        <v>3</v>
      </c>
      <c r="E20" s="14" t="s">
        <v>89</v>
      </c>
      <c r="F20" s="21"/>
      <c r="G20" s="21"/>
      <c r="H20" s="21"/>
      <c r="I20" s="21">
        <v>0</v>
      </c>
      <c r="J20" s="21"/>
      <c r="K20" s="21"/>
      <c r="L20" s="21"/>
      <c r="M20" s="21">
        <v>0</v>
      </c>
      <c r="N20" s="21"/>
      <c r="O20" s="21"/>
      <c r="P20" s="21"/>
      <c r="Q20" s="21">
        <v>0</v>
      </c>
    </row>
    <row r="21" spans="1:17">
      <c r="A21" s="2"/>
      <c r="B21" s="33"/>
      <c r="C21" s="33"/>
      <c r="D21" s="9" t="s">
        <v>1528</v>
      </c>
      <c r="E21" s="14" t="s">
        <v>298</v>
      </c>
      <c r="F21" s="21">
        <v>198000</v>
      </c>
      <c r="G21" s="21">
        <v>5000</v>
      </c>
      <c r="H21" s="21"/>
      <c r="I21" s="21">
        <v>5000</v>
      </c>
      <c r="J21" s="21"/>
      <c r="K21" s="21"/>
      <c r="L21" s="21"/>
      <c r="M21" s="21">
        <v>0</v>
      </c>
      <c r="N21" s="21"/>
      <c r="O21" s="21"/>
      <c r="P21" s="21"/>
      <c r="Q21" s="21">
        <v>0</v>
      </c>
    </row>
    <row r="22" spans="1:17">
      <c r="A22" s="2"/>
      <c r="B22" s="33"/>
      <c r="C22" s="34"/>
      <c r="D22" s="9" t="s">
        <v>1529</v>
      </c>
      <c r="E22" s="14" t="s">
        <v>299</v>
      </c>
      <c r="F22" s="21">
        <v>78000</v>
      </c>
      <c r="G22" s="21">
        <v>1000</v>
      </c>
      <c r="H22" s="21"/>
      <c r="I22" s="21">
        <v>1000</v>
      </c>
      <c r="J22" s="21"/>
      <c r="K22" s="21"/>
      <c r="L22" s="21"/>
      <c r="M22" s="21">
        <v>0</v>
      </c>
      <c r="N22" s="21"/>
      <c r="O22" s="21"/>
      <c r="P22" s="21"/>
      <c r="Q22" s="21">
        <v>0</v>
      </c>
    </row>
    <row r="23" spans="1:17">
      <c r="A23" s="2"/>
      <c r="B23" s="33"/>
      <c r="C23" s="34" t="s">
        <v>1120</v>
      </c>
      <c r="D23" s="34"/>
      <c r="E23" s="14" t="s">
        <v>300</v>
      </c>
      <c r="F23" s="21"/>
      <c r="G23" s="21"/>
      <c r="H23" s="21"/>
      <c r="I23" s="21">
        <v>0</v>
      </c>
      <c r="J23" s="21"/>
      <c r="K23" s="21"/>
      <c r="L23" s="21"/>
      <c r="M23" s="21">
        <v>0</v>
      </c>
      <c r="N23" s="21"/>
      <c r="O23" s="21"/>
      <c r="P23" s="21"/>
      <c r="Q23" s="21">
        <v>0</v>
      </c>
    </row>
    <row r="24" spans="1:17">
      <c r="A24" s="2"/>
      <c r="B24" s="34"/>
      <c r="C24" s="34" t="s">
        <v>1249</v>
      </c>
      <c r="D24" s="34"/>
      <c r="E24" s="14" t="s">
        <v>32</v>
      </c>
      <c r="F24" s="21">
        <v>15946000</v>
      </c>
      <c r="G24" s="21">
        <v>112000</v>
      </c>
      <c r="H24" s="21">
        <v>0</v>
      </c>
      <c r="I24" s="21">
        <v>112000</v>
      </c>
      <c r="J24" s="21">
        <v>8477000</v>
      </c>
      <c r="K24" s="21">
        <v>5000</v>
      </c>
      <c r="L24" s="21">
        <v>0</v>
      </c>
      <c r="M24" s="21">
        <v>5000</v>
      </c>
      <c r="N24" s="21">
        <v>5011000</v>
      </c>
      <c r="O24" s="21">
        <v>1000</v>
      </c>
      <c r="P24" s="21">
        <v>0</v>
      </c>
      <c r="Q24" s="21">
        <v>1000</v>
      </c>
    </row>
    <row r="25" spans="1:17">
      <c r="A25" s="2"/>
      <c r="B25" s="32" t="s">
        <v>36</v>
      </c>
      <c r="C25" s="32" t="s">
        <v>598</v>
      </c>
      <c r="D25" s="9" t="s">
        <v>1536</v>
      </c>
      <c r="E25" s="14" t="s">
        <v>34</v>
      </c>
      <c r="F25" s="21">
        <v>1506000</v>
      </c>
      <c r="G25" s="21">
        <v>9000</v>
      </c>
      <c r="H25" s="21"/>
      <c r="I25" s="21">
        <v>9000</v>
      </c>
      <c r="J25" s="21">
        <v>8477000</v>
      </c>
      <c r="K25" s="21">
        <v>106000</v>
      </c>
      <c r="L25" s="21"/>
      <c r="M25" s="21">
        <v>106000</v>
      </c>
      <c r="N25" s="21">
        <v>1928000</v>
      </c>
      <c r="O25" s="21">
        <v>12000</v>
      </c>
      <c r="P25" s="21"/>
      <c r="Q25" s="21">
        <v>12000</v>
      </c>
    </row>
    <row r="26" spans="1:17">
      <c r="A26" s="2"/>
      <c r="B26" s="33"/>
      <c r="C26" s="33"/>
      <c r="D26" s="9" t="s">
        <v>1535</v>
      </c>
      <c r="E26" s="14" t="s">
        <v>35</v>
      </c>
      <c r="F26" s="21"/>
      <c r="G26" s="21"/>
      <c r="H26" s="21"/>
      <c r="I26" s="21">
        <v>0</v>
      </c>
      <c r="J26" s="21"/>
      <c r="K26" s="21"/>
      <c r="L26" s="21"/>
      <c r="M26" s="21">
        <v>0</v>
      </c>
      <c r="N26" s="21"/>
      <c r="O26" s="21"/>
      <c r="P26" s="21"/>
      <c r="Q26" s="21">
        <v>0</v>
      </c>
    </row>
    <row r="27" spans="1:17">
      <c r="A27" s="2"/>
      <c r="B27" s="33"/>
      <c r="C27" s="33"/>
      <c r="D27" s="9" t="s">
        <v>1533</v>
      </c>
      <c r="E27" s="14" t="s">
        <v>37</v>
      </c>
      <c r="F27" s="21">
        <v>251000</v>
      </c>
      <c r="G27" s="21">
        <v>9000</v>
      </c>
      <c r="H27" s="21"/>
      <c r="I27" s="21">
        <v>9000</v>
      </c>
      <c r="J27" s="21">
        <v>286000</v>
      </c>
      <c r="K27" s="21">
        <v>13000</v>
      </c>
      <c r="L27" s="21"/>
      <c r="M27" s="21">
        <v>13000</v>
      </c>
      <c r="N27" s="21">
        <v>418000</v>
      </c>
      <c r="O27" s="21">
        <v>10000</v>
      </c>
      <c r="P27" s="21"/>
      <c r="Q27" s="21">
        <v>10000</v>
      </c>
    </row>
    <row r="28" spans="1:17">
      <c r="A28" s="2"/>
      <c r="B28" s="33"/>
      <c r="C28" s="33"/>
      <c r="D28" s="9" t="s">
        <v>1534</v>
      </c>
      <c r="E28" s="14" t="s">
        <v>38</v>
      </c>
      <c r="F28" s="21"/>
      <c r="G28" s="21"/>
      <c r="H28" s="21"/>
      <c r="I28" s="21">
        <v>0</v>
      </c>
      <c r="J28" s="21">
        <v>58000</v>
      </c>
      <c r="K28" s="21">
        <v>2000</v>
      </c>
      <c r="L28" s="21"/>
      <c r="M28" s="21">
        <v>2000</v>
      </c>
      <c r="N28" s="21"/>
      <c r="O28" s="21"/>
      <c r="P28" s="21"/>
      <c r="Q28" s="21">
        <v>0</v>
      </c>
    </row>
    <row r="29" spans="1:17">
      <c r="A29" s="2"/>
      <c r="B29" s="33"/>
      <c r="C29" s="33"/>
      <c r="D29" s="9" t="s">
        <v>2</v>
      </c>
      <c r="E29" s="14" t="s">
        <v>39</v>
      </c>
      <c r="F29" s="21"/>
      <c r="G29" s="21"/>
      <c r="H29" s="21"/>
      <c r="I29" s="21">
        <v>0</v>
      </c>
      <c r="J29" s="21"/>
      <c r="K29" s="21"/>
      <c r="L29" s="21"/>
      <c r="M29" s="21">
        <v>0</v>
      </c>
      <c r="N29" s="21"/>
      <c r="O29" s="21"/>
      <c r="P29" s="21"/>
      <c r="Q29" s="21">
        <v>0</v>
      </c>
    </row>
    <row r="30" spans="1:17">
      <c r="A30" s="2"/>
      <c r="B30" s="33"/>
      <c r="C30" s="33"/>
      <c r="D30" s="9" t="s">
        <v>3</v>
      </c>
      <c r="E30" s="14" t="s">
        <v>40</v>
      </c>
      <c r="F30" s="21"/>
      <c r="G30" s="21"/>
      <c r="H30" s="21"/>
      <c r="I30" s="21">
        <v>0</v>
      </c>
      <c r="J30" s="21"/>
      <c r="K30" s="21"/>
      <c r="L30" s="21"/>
      <c r="M30" s="21">
        <v>0</v>
      </c>
      <c r="N30" s="21"/>
      <c r="O30" s="21"/>
      <c r="P30" s="21"/>
      <c r="Q30" s="21">
        <v>0</v>
      </c>
    </row>
    <row r="31" spans="1:17">
      <c r="A31" s="2"/>
      <c r="B31" s="33"/>
      <c r="C31" s="33"/>
      <c r="D31" s="9" t="s">
        <v>1528</v>
      </c>
      <c r="E31" s="14" t="s">
        <v>41</v>
      </c>
      <c r="F31" s="21"/>
      <c r="G31" s="21"/>
      <c r="H31" s="21"/>
      <c r="I31" s="21">
        <v>0</v>
      </c>
      <c r="J31" s="21">
        <v>23000</v>
      </c>
      <c r="K31" s="21">
        <v>1000</v>
      </c>
      <c r="L31" s="21"/>
      <c r="M31" s="21">
        <v>1000</v>
      </c>
      <c r="N31" s="21"/>
      <c r="O31" s="21"/>
      <c r="P31" s="21"/>
      <c r="Q31" s="21">
        <v>0</v>
      </c>
    </row>
    <row r="32" spans="1:17">
      <c r="A32" s="2"/>
      <c r="B32" s="33"/>
      <c r="C32" s="34"/>
      <c r="D32" s="9" t="s">
        <v>1529</v>
      </c>
      <c r="E32" s="14" t="s">
        <v>42</v>
      </c>
      <c r="F32" s="21"/>
      <c r="G32" s="21"/>
      <c r="H32" s="21"/>
      <c r="I32" s="21">
        <v>0</v>
      </c>
      <c r="J32" s="21"/>
      <c r="K32" s="21"/>
      <c r="L32" s="21"/>
      <c r="M32" s="21">
        <v>0</v>
      </c>
      <c r="N32" s="21"/>
      <c r="O32" s="21"/>
      <c r="P32" s="21"/>
      <c r="Q32" s="21">
        <v>0</v>
      </c>
    </row>
    <row r="33" spans="1:17">
      <c r="A33" s="2"/>
      <c r="B33" s="33"/>
      <c r="C33" s="34" t="s">
        <v>1120</v>
      </c>
      <c r="D33" s="34"/>
      <c r="E33" s="14" t="s">
        <v>43</v>
      </c>
      <c r="F33" s="21"/>
      <c r="G33" s="21"/>
      <c r="H33" s="21"/>
      <c r="I33" s="21">
        <v>0</v>
      </c>
      <c r="J33" s="21"/>
      <c r="K33" s="21"/>
      <c r="L33" s="21"/>
      <c r="M33" s="21">
        <v>0</v>
      </c>
      <c r="N33" s="21"/>
      <c r="O33" s="21"/>
      <c r="P33" s="21"/>
      <c r="Q33" s="21">
        <v>0</v>
      </c>
    </row>
    <row r="34" spans="1:17">
      <c r="A34" s="2"/>
      <c r="B34" s="32"/>
      <c r="C34" s="32" t="s">
        <v>1249</v>
      </c>
      <c r="D34" s="32"/>
      <c r="E34" s="16" t="s">
        <v>45</v>
      </c>
      <c r="F34" s="24">
        <v>1757000</v>
      </c>
      <c r="G34" s="24">
        <v>18000</v>
      </c>
      <c r="H34" s="24">
        <v>0</v>
      </c>
      <c r="I34" s="24">
        <v>18000</v>
      </c>
      <c r="J34" s="24">
        <v>8844000</v>
      </c>
      <c r="K34" s="24">
        <v>122000</v>
      </c>
      <c r="L34" s="24">
        <v>0</v>
      </c>
      <c r="M34" s="24">
        <v>122000</v>
      </c>
      <c r="N34" s="24">
        <v>2346000</v>
      </c>
      <c r="O34" s="24">
        <v>22000</v>
      </c>
      <c r="P34" s="24">
        <v>0</v>
      </c>
      <c r="Q34" s="24">
        <v>22000</v>
      </c>
    </row>
  </sheetData>
  <mergeCells count="19">
    <mergeCell ref="A1:C1"/>
    <mergeCell ref="A2:C2"/>
    <mergeCell ref="A4:B4"/>
    <mergeCell ref="D4:E4"/>
    <mergeCell ref="A5:B5"/>
    <mergeCell ref="A6:B6"/>
    <mergeCell ref="A8:B8"/>
    <mergeCell ref="B10:I10"/>
    <mergeCell ref="F12:I12"/>
    <mergeCell ref="J12:M12"/>
    <mergeCell ref="B25:B34"/>
    <mergeCell ref="C25:C32"/>
    <mergeCell ref="C33:D33"/>
    <mergeCell ref="C34:D34"/>
    <mergeCell ref="N12:Q12"/>
    <mergeCell ref="B15:B24"/>
    <mergeCell ref="C15:C22"/>
    <mergeCell ref="C23:D23"/>
    <mergeCell ref="C24:D24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000-000000000000}">
          <x14:formula1>
            <xm:f>'@lists'!$A$17:$B$17</xm:f>
          </x14:formula1>
          <xm:sqref>A9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outlinePr summaryBelow="0" summaryRight="0"/>
  </sheetPr>
  <dimension ref="A1:W28"/>
  <sheetViews>
    <sheetView workbookViewId="0">
      <selection sqref="A1:C1"/>
    </sheetView>
  </sheetViews>
  <sheetFormatPr defaultColWidth="11.42578125" defaultRowHeight="12.75"/>
  <cols>
    <col min="1" max="1" width="2.85546875" customWidth="1"/>
    <col min="2" max="2" width="25.140625" customWidth="1"/>
    <col min="3" max="3" width="13.5703125" customWidth="1"/>
    <col min="4" max="4" width="26.85546875" customWidth="1"/>
    <col min="5" max="5" width="8" customWidth="1"/>
    <col min="6" max="23" width="21.5703125" customWidth="1"/>
  </cols>
  <sheetData>
    <row r="1" spans="1:23">
      <c r="A1" s="39" t="s">
        <v>654</v>
      </c>
      <c r="B1" s="38"/>
      <c r="C1" s="38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>
      <c r="A2" s="39" t="s">
        <v>774</v>
      </c>
      <c r="B2" s="38"/>
      <c r="C2" s="38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>
      <c r="A4" s="40" t="s">
        <v>653</v>
      </c>
      <c r="B4" s="41"/>
      <c r="C4" s="7" t="s">
        <v>74</v>
      </c>
      <c r="D4" s="42" t="s">
        <v>705</v>
      </c>
      <c r="E4" s="4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>
      <c r="A5" s="35" t="s">
        <v>1544</v>
      </c>
      <c r="B5" s="35"/>
      <c r="C5" s="10">
        <v>46112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>
      <c r="A6" s="35" t="s">
        <v>1263</v>
      </c>
      <c r="B6" s="35"/>
      <c r="C6" s="11" t="s">
        <v>407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>
      <c r="A7" s="3"/>
      <c r="B7" s="3"/>
      <c r="C7" s="1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>
      <c r="A8" s="36" t="s">
        <v>1131</v>
      </c>
      <c r="B8" s="36"/>
      <c r="C8" s="13" t="str">
        <f>B11</f>
        <v>660-32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>
      <c r="A9" s="1" t="s">
        <v>146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>
      <c r="A10" s="2"/>
      <c r="B10" s="37" t="s">
        <v>147</v>
      </c>
      <c r="C10" s="38"/>
      <c r="D10" s="38"/>
      <c r="E10" s="38"/>
      <c r="F10" s="38"/>
      <c r="G10" s="38"/>
      <c r="H10" s="38"/>
      <c r="I10" s="38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>
      <c r="A11" s="2"/>
      <c r="B11" s="6" t="s">
        <v>146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>
      <c r="A12" s="2"/>
      <c r="B12" s="2"/>
      <c r="C12" s="2"/>
      <c r="D12" s="2"/>
      <c r="E12" s="2"/>
      <c r="F12" s="44" t="s">
        <v>1151</v>
      </c>
      <c r="G12" s="45"/>
      <c r="H12" s="45"/>
      <c r="I12" s="45"/>
      <c r="J12" s="45"/>
      <c r="K12" s="44"/>
      <c r="L12" s="44" t="s">
        <v>1152</v>
      </c>
      <c r="M12" s="45"/>
      <c r="N12" s="45"/>
      <c r="O12" s="45"/>
      <c r="P12" s="45"/>
      <c r="Q12" s="44"/>
      <c r="R12" s="44" t="s">
        <v>1540</v>
      </c>
      <c r="S12" s="45"/>
      <c r="T12" s="45"/>
      <c r="U12" s="45"/>
      <c r="V12" s="45"/>
      <c r="W12" s="44"/>
    </row>
    <row r="13" spans="1:23">
      <c r="A13" s="2"/>
      <c r="B13" s="2"/>
      <c r="C13" s="2"/>
      <c r="D13" s="2"/>
      <c r="E13" s="2"/>
      <c r="F13" s="44" t="s">
        <v>790</v>
      </c>
      <c r="G13" s="45"/>
      <c r="H13" s="45"/>
      <c r="I13" s="45"/>
      <c r="J13" s="44"/>
      <c r="K13" s="48" t="s">
        <v>1291</v>
      </c>
      <c r="L13" s="44" t="s">
        <v>790</v>
      </c>
      <c r="M13" s="45"/>
      <c r="N13" s="45"/>
      <c r="O13" s="45"/>
      <c r="P13" s="44"/>
      <c r="Q13" s="48" t="s">
        <v>1291</v>
      </c>
      <c r="R13" s="44" t="s">
        <v>790</v>
      </c>
      <c r="S13" s="45"/>
      <c r="T13" s="45"/>
      <c r="U13" s="45"/>
      <c r="V13" s="44"/>
      <c r="W13" s="48" t="s">
        <v>1291</v>
      </c>
    </row>
    <row r="14" spans="1:23">
      <c r="A14" s="2"/>
      <c r="B14" s="2"/>
      <c r="C14" s="2"/>
      <c r="D14" s="2"/>
      <c r="E14" s="2"/>
      <c r="F14" s="44" t="s">
        <v>613</v>
      </c>
      <c r="G14" s="45"/>
      <c r="H14" s="45"/>
      <c r="I14" s="44"/>
      <c r="J14" s="44" t="s">
        <v>660</v>
      </c>
      <c r="K14" s="33"/>
      <c r="L14" s="44" t="s">
        <v>613</v>
      </c>
      <c r="M14" s="45"/>
      <c r="N14" s="45"/>
      <c r="O14" s="44"/>
      <c r="P14" s="44" t="s">
        <v>660</v>
      </c>
      <c r="Q14" s="33"/>
      <c r="R14" s="44" t="s">
        <v>613</v>
      </c>
      <c r="S14" s="45"/>
      <c r="T14" s="45"/>
      <c r="U14" s="44"/>
      <c r="V14" s="44" t="s">
        <v>660</v>
      </c>
      <c r="W14" s="33"/>
    </row>
    <row r="15" spans="1:23">
      <c r="A15" s="2"/>
      <c r="B15" s="2"/>
      <c r="C15" s="2"/>
      <c r="D15" s="2"/>
      <c r="E15" s="2"/>
      <c r="F15" s="17" t="s">
        <v>1126</v>
      </c>
      <c r="G15" s="17" t="s">
        <v>992</v>
      </c>
      <c r="H15" s="17" t="s">
        <v>1434</v>
      </c>
      <c r="I15" s="17" t="s">
        <v>1291</v>
      </c>
      <c r="J15" s="44"/>
      <c r="K15" s="44"/>
      <c r="L15" s="17" t="s">
        <v>1126</v>
      </c>
      <c r="M15" s="17" t="s">
        <v>992</v>
      </c>
      <c r="N15" s="17" t="s">
        <v>1434</v>
      </c>
      <c r="O15" s="17" t="s">
        <v>1291</v>
      </c>
      <c r="P15" s="44"/>
      <c r="Q15" s="44"/>
      <c r="R15" s="17" t="s">
        <v>1126</v>
      </c>
      <c r="S15" s="17" t="s">
        <v>992</v>
      </c>
      <c r="T15" s="17" t="s">
        <v>1434</v>
      </c>
      <c r="U15" s="17" t="s">
        <v>1291</v>
      </c>
      <c r="V15" s="44"/>
      <c r="W15" s="44"/>
    </row>
    <row r="16" spans="1:23">
      <c r="A16" s="2"/>
      <c r="B16" s="2"/>
      <c r="C16" s="2"/>
      <c r="D16" s="2"/>
      <c r="E16" s="2"/>
      <c r="F16" s="14" t="s">
        <v>29</v>
      </c>
      <c r="G16" s="14" t="s">
        <v>44</v>
      </c>
      <c r="H16" s="14" t="s">
        <v>71</v>
      </c>
      <c r="I16" s="14" t="s">
        <v>83</v>
      </c>
      <c r="J16" s="14" t="s">
        <v>88</v>
      </c>
      <c r="K16" s="14" t="s">
        <v>89</v>
      </c>
      <c r="L16" s="14" t="s">
        <v>29</v>
      </c>
      <c r="M16" s="14" t="s">
        <v>44</v>
      </c>
      <c r="N16" s="14" t="s">
        <v>71</v>
      </c>
      <c r="O16" s="14" t="s">
        <v>83</v>
      </c>
      <c r="P16" s="14" t="s">
        <v>88</v>
      </c>
      <c r="Q16" s="14" t="s">
        <v>89</v>
      </c>
      <c r="R16" s="14" t="s">
        <v>29</v>
      </c>
      <c r="S16" s="14" t="s">
        <v>44</v>
      </c>
      <c r="T16" s="14" t="s">
        <v>71</v>
      </c>
      <c r="U16" s="14" t="s">
        <v>83</v>
      </c>
      <c r="V16" s="14" t="s">
        <v>88</v>
      </c>
      <c r="W16" s="14" t="s">
        <v>89</v>
      </c>
    </row>
    <row r="17" spans="1:23">
      <c r="A17" s="2"/>
      <c r="B17" s="32" t="s">
        <v>970</v>
      </c>
      <c r="C17" s="34" t="s">
        <v>1537</v>
      </c>
      <c r="D17" s="34"/>
      <c r="E17" s="14" t="s">
        <v>29</v>
      </c>
      <c r="F17" s="21">
        <v>85553000</v>
      </c>
      <c r="G17" s="21"/>
      <c r="H17" s="21">
        <v>317000</v>
      </c>
      <c r="I17" s="21">
        <v>85870000</v>
      </c>
      <c r="J17" s="21">
        <v>42576000</v>
      </c>
      <c r="K17" s="21">
        <v>128446000</v>
      </c>
      <c r="L17" s="21">
        <v>67511000</v>
      </c>
      <c r="M17" s="21"/>
      <c r="N17" s="21">
        <v>252000</v>
      </c>
      <c r="O17" s="21">
        <v>67763000</v>
      </c>
      <c r="P17" s="21">
        <v>38372000</v>
      </c>
      <c r="Q17" s="21">
        <v>106135000</v>
      </c>
      <c r="R17" s="21">
        <v>79116000</v>
      </c>
      <c r="S17" s="21"/>
      <c r="T17" s="21">
        <v>281000</v>
      </c>
      <c r="U17" s="21">
        <v>79397000</v>
      </c>
      <c r="V17" s="21">
        <v>42048000</v>
      </c>
      <c r="W17" s="21">
        <v>121445000</v>
      </c>
    </row>
    <row r="18" spans="1:23">
      <c r="A18" s="2"/>
      <c r="B18" s="33"/>
      <c r="C18" s="34" t="s">
        <v>1538</v>
      </c>
      <c r="D18" s="34"/>
      <c r="E18" s="14" t="s">
        <v>44</v>
      </c>
      <c r="F18" s="21">
        <v>5813000</v>
      </c>
      <c r="G18" s="21">
        <v>40036000</v>
      </c>
      <c r="H18" s="21">
        <v>23358000</v>
      </c>
      <c r="I18" s="21">
        <v>69207000</v>
      </c>
      <c r="J18" s="21"/>
      <c r="K18" s="21">
        <v>69207000</v>
      </c>
      <c r="L18" s="21">
        <v>6025000</v>
      </c>
      <c r="M18" s="21">
        <v>36741000</v>
      </c>
      <c r="N18" s="21">
        <v>23131000</v>
      </c>
      <c r="O18" s="21">
        <v>65897000</v>
      </c>
      <c r="P18" s="21"/>
      <c r="Q18" s="21">
        <v>65897000</v>
      </c>
      <c r="R18" s="21">
        <v>5991000</v>
      </c>
      <c r="S18" s="21">
        <v>38958000</v>
      </c>
      <c r="T18" s="21">
        <v>23668000</v>
      </c>
      <c r="U18" s="21">
        <v>68617000</v>
      </c>
      <c r="V18" s="21"/>
      <c r="W18" s="21">
        <v>68617000</v>
      </c>
    </row>
    <row r="19" spans="1:23">
      <c r="A19" s="2"/>
      <c r="B19" s="33"/>
      <c r="C19" s="34" t="s">
        <v>1304</v>
      </c>
      <c r="D19" s="34"/>
      <c r="E19" s="14" t="s">
        <v>71</v>
      </c>
      <c r="F19" s="21">
        <v>91366000</v>
      </c>
      <c r="G19" s="21">
        <v>40036000</v>
      </c>
      <c r="H19" s="21">
        <v>23675000</v>
      </c>
      <c r="I19" s="21">
        <v>155077000</v>
      </c>
      <c r="J19" s="21">
        <v>42576000</v>
      </c>
      <c r="K19" s="21">
        <v>197653000</v>
      </c>
      <c r="L19" s="21">
        <v>73536000</v>
      </c>
      <c r="M19" s="21">
        <v>36741000</v>
      </c>
      <c r="N19" s="21">
        <v>23383000</v>
      </c>
      <c r="O19" s="21">
        <v>133660000</v>
      </c>
      <c r="P19" s="21">
        <v>38372000</v>
      </c>
      <c r="Q19" s="21">
        <v>172032000</v>
      </c>
      <c r="R19" s="21">
        <v>85107000</v>
      </c>
      <c r="S19" s="21">
        <v>38958000</v>
      </c>
      <c r="T19" s="21">
        <v>23949000</v>
      </c>
      <c r="U19" s="21">
        <v>148014000</v>
      </c>
      <c r="V19" s="21">
        <v>42048000</v>
      </c>
      <c r="W19" s="21">
        <v>190062000</v>
      </c>
    </row>
    <row r="20" spans="1:23">
      <c r="A20" s="2"/>
      <c r="B20" s="33"/>
      <c r="C20" s="9"/>
      <c r="D20" s="9" t="s">
        <v>1047</v>
      </c>
      <c r="E20" s="14" t="s">
        <v>83</v>
      </c>
      <c r="F20" s="21">
        <v>264000</v>
      </c>
      <c r="G20" s="21">
        <v>263000</v>
      </c>
      <c r="H20" s="21">
        <v>107000</v>
      </c>
      <c r="I20" s="21">
        <v>634000</v>
      </c>
      <c r="J20" s="21"/>
      <c r="K20" s="21">
        <v>634000</v>
      </c>
      <c r="L20" s="21">
        <v>289000</v>
      </c>
      <c r="M20" s="21">
        <v>196000</v>
      </c>
      <c r="N20" s="21">
        <v>109000</v>
      </c>
      <c r="O20" s="21">
        <v>594000</v>
      </c>
      <c r="P20" s="21"/>
      <c r="Q20" s="21">
        <v>594000</v>
      </c>
      <c r="R20" s="21">
        <v>303000</v>
      </c>
      <c r="S20" s="21">
        <v>242000</v>
      </c>
      <c r="T20" s="21">
        <v>107000</v>
      </c>
      <c r="U20" s="21">
        <v>652000</v>
      </c>
      <c r="V20" s="21"/>
      <c r="W20" s="21">
        <v>652000</v>
      </c>
    </row>
    <row r="21" spans="1:23">
      <c r="A21" s="2"/>
      <c r="B21" s="33"/>
      <c r="C21" s="9"/>
      <c r="D21" s="9" t="s">
        <v>1046</v>
      </c>
      <c r="E21" s="14" t="s">
        <v>88</v>
      </c>
      <c r="F21" s="21">
        <v>6000</v>
      </c>
      <c r="G21" s="21"/>
      <c r="H21" s="21">
        <v>17000</v>
      </c>
      <c r="I21" s="21">
        <v>23000</v>
      </c>
      <c r="J21" s="21"/>
      <c r="K21" s="21">
        <v>23000</v>
      </c>
      <c r="L21" s="21">
        <v>5000</v>
      </c>
      <c r="M21" s="21"/>
      <c r="N21" s="21">
        <v>15000</v>
      </c>
      <c r="O21" s="21">
        <v>20000</v>
      </c>
      <c r="P21" s="21"/>
      <c r="Q21" s="21">
        <v>20000</v>
      </c>
      <c r="R21" s="21">
        <v>7000</v>
      </c>
      <c r="S21" s="21"/>
      <c r="T21" s="21">
        <v>16000</v>
      </c>
      <c r="U21" s="21">
        <v>23000</v>
      </c>
      <c r="V21" s="21"/>
      <c r="W21" s="21">
        <v>23000</v>
      </c>
    </row>
    <row r="22" spans="1:23">
      <c r="A22" s="2"/>
      <c r="B22" s="33"/>
      <c r="C22" s="9"/>
      <c r="D22" s="9" t="s">
        <v>1044</v>
      </c>
      <c r="E22" s="14" t="s">
        <v>89</v>
      </c>
      <c r="F22" s="21">
        <v>518000</v>
      </c>
      <c r="G22" s="21">
        <v>63000</v>
      </c>
      <c r="H22" s="21">
        <v>153000</v>
      </c>
      <c r="I22" s="21">
        <v>734000</v>
      </c>
      <c r="J22" s="21"/>
      <c r="K22" s="21">
        <v>734000</v>
      </c>
      <c r="L22" s="21">
        <v>860000</v>
      </c>
      <c r="M22" s="21">
        <v>59000</v>
      </c>
      <c r="N22" s="21">
        <v>151000</v>
      </c>
      <c r="O22" s="21">
        <v>1070000</v>
      </c>
      <c r="P22" s="21"/>
      <c r="Q22" s="21">
        <v>1070000</v>
      </c>
      <c r="R22" s="21">
        <v>519000</v>
      </c>
      <c r="S22" s="21">
        <v>84000</v>
      </c>
      <c r="T22" s="21">
        <v>152000</v>
      </c>
      <c r="U22" s="21">
        <v>755000</v>
      </c>
      <c r="V22" s="21"/>
      <c r="W22" s="21">
        <v>755000</v>
      </c>
    </row>
    <row r="23" spans="1:23">
      <c r="A23" s="2"/>
      <c r="B23" s="34"/>
      <c r="C23" s="9"/>
      <c r="D23" s="9" t="s">
        <v>1068</v>
      </c>
      <c r="E23" s="14" t="s">
        <v>298</v>
      </c>
      <c r="F23" s="21">
        <v>788000</v>
      </c>
      <c r="G23" s="21">
        <v>326000</v>
      </c>
      <c r="H23" s="21">
        <v>277000</v>
      </c>
      <c r="I23" s="21">
        <v>1391000</v>
      </c>
      <c r="J23" s="21">
        <v>0</v>
      </c>
      <c r="K23" s="21">
        <v>1391000</v>
      </c>
      <c r="L23" s="21">
        <v>1154000</v>
      </c>
      <c r="M23" s="21">
        <v>255000</v>
      </c>
      <c r="N23" s="21">
        <v>275000</v>
      </c>
      <c r="O23" s="21">
        <v>1684000</v>
      </c>
      <c r="P23" s="21">
        <v>0</v>
      </c>
      <c r="Q23" s="21">
        <v>1684000</v>
      </c>
      <c r="R23" s="21">
        <v>829000</v>
      </c>
      <c r="S23" s="21">
        <v>326000</v>
      </c>
      <c r="T23" s="21">
        <v>275000</v>
      </c>
      <c r="U23" s="21">
        <v>1430000</v>
      </c>
      <c r="V23" s="21">
        <v>0</v>
      </c>
      <c r="W23" s="21">
        <v>1430000</v>
      </c>
    </row>
    <row r="24" spans="1:23">
      <c r="A24" s="2"/>
      <c r="B24" s="32" t="s">
        <v>791</v>
      </c>
      <c r="C24" s="34" t="s">
        <v>1537</v>
      </c>
      <c r="D24" s="34"/>
      <c r="E24" s="14" t="s">
        <v>299</v>
      </c>
      <c r="F24" s="21">
        <v>883000</v>
      </c>
      <c r="G24" s="21"/>
      <c r="H24" s="21">
        <v>6000</v>
      </c>
      <c r="I24" s="21">
        <v>889000</v>
      </c>
      <c r="J24" s="21">
        <v>2000</v>
      </c>
      <c r="K24" s="21">
        <v>891000</v>
      </c>
      <c r="L24" s="21">
        <v>909000</v>
      </c>
      <c r="M24" s="21"/>
      <c r="N24" s="21">
        <v>6000</v>
      </c>
      <c r="O24" s="21">
        <v>915000</v>
      </c>
      <c r="P24" s="21">
        <v>2000</v>
      </c>
      <c r="Q24" s="21">
        <v>917000</v>
      </c>
      <c r="R24" s="21">
        <v>917000</v>
      </c>
      <c r="S24" s="21"/>
      <c r="T24" s="21">
        <v>5000</v>
      </c>
      <c r="U24" s="21">
        <v>922000</v>
      </c>
      <c r="V24" s="21">
        <v>2000</v>
      </c>
      <c r="W24" s="21">
        <v>924000</v>
      </c>
    </row>
    <row r="25" spans="1:23">
      <c r="A25" s="2"/>
      <c r="B25" s="33"/>
      <c r="C25" s="34" t="s">
        <v>1538</v>
      </c>
      <c r="D25" s="34"/>
      <c r="E25" s="14" t="s">
        <v>300</v>
      </c>
      <c r="F25" s="21">
        <v>70000</v>
      </c>
      <c r="G25" s="21">
        <v>152000</v>
      </c>
      <c r="H25" s="21">
        <v>484000</v>
      </c>
      <c r="I25" s="21">
        <v>706000</v>
      </c>
      <c r="J25" s="21"/>
      <c r="K25" s="21">
        <v>706000</v>
      </c>
      <c r="L25" s="21">
        <v>76000</v>
      </c>
      <c r="M25" s="21">
        <v>152000</v>
      </c>
      <c r="N25" s="21">
        <v>491000</v>
      </c>
      <c r="O25" s="21">
        <v>719000</v>
      </c>
      <c r="P25" s="21"/>
      <c r="Q25" s="21">
        <v>719000</v>
      </c>
      <c r="R25" s="21">
        <v>70000</v>
      </c>
      <c r="S25" s="21">
        <v>160000</v>
      </c>
      <c r="T25" s="21">
        <v>488000</v>
      </c>
      <c r="U25" s="21">
        <v>718000</v>
      </c>
      <c r="V25" s="21"/>
      <c r="W25" s="21">
        <v>718000</v>
      </c>
    </row>
    <row r="26" spans="1:23">
      <c r="A26" s="2"/>
      <c r="B26" s="33"/>
      <c r="C26" s="34" t="s">
        <v>1302</v>
      </c>
      <c r="D26" s="34"/>
      <c r="E26" s="14" t="s">
        <v>32</v>
      </c>
      <c r="F26" s="21">
        <v>953000</v>
      </c>
      <c r="G26" s="21">
        <v>152000</v>
      </c>
      <c r="H26" s="21">
        <v>490000</v>
      </c>
      <c r="I26" s="21">
        <v>1595000</v>
      </c>
      <c r="J26" s="21">
        <v>2000</v>
      </c>
      <c r="K26" s="21">
        <v>1597000</v>
      </c>
      <c r="L26" s="21">
        <v>985000</v>
      </c>
      <c r="M26" s="21">
        <v>152000</v>
      </c>
      <c r="N26" s="21">
        <v>497000</v>
      </c>
      <c r="O26" s="21">
        <v>1634000</v>
      </c>
      <c r="P26" s="21">
        <v>2000</v>
      </c>
      <c r="Q26" s="21">
        <v>1636000</v>
      </c>
      <c r="R26" s="21">
        <v>987000</v>
      </c>
      <c r="S26" s="21">
        <v>160000</v>
      </c>
      <c r="T26" s="21">
        <v>493000</v>
      </c>
      <c r="U26" s="21">
        <v>1640000</v>
      </c>
      <c r="V26" s="21">
        <v>2000</v>
      </c>
      <c r="W26" s="21">
        <v>1642000</v>
      </c>
    </row>
    <row r="27" spans="1:23">
      <c r="A27" s="2"/>
      <c r="B27" s="33"/>
      <c r="C27" s="9"/>
      <c r="D27" s="9" t="s">
        <v>1029</v>
      </c>
      <c r="E27" s="14" t="s">
        <v>34</v>
      </c>
      <c r="F27" s="21">
        <v>116000</v>
      </c>
      <c r="G27" s="21">
        <v>17000</v>
      </c>
      <c r="H27" s="21">
        <v>35000</v>
      </c>
      <c r="I27" s="21">
        <v>168000</v>
      </c>
      <c r="J27" s="21"/>
      <c r="K27" s="21">
        <v>168000</v>
      </c>
      <c r="L27" s="21">
        <v>123000</v>
      </c>
      <c r="M27" s="21">
        <v>9000</v>
      </c>
      <c r="N27" s="21">
        <v>39000</v>
      </c>
      <c r="O27" s="21">
        <v>171000</v>
      </c>
      <c r="P27" s="21"/>
      <c r="Q27" s="21">
        <v>171000</v>
      </c>
      <c r="R27" s="21">
        <v>142000</v>
      </c>
      <c r="S27" s="21">
        <v>13000</v>
      </c>
      <c r="T27" s="21">
        <v>36000</v>
      </c>
      <c r="U27" s="21">
        <v>191000</v>
      </c>
      <c r="V27" s="21"/>
      <c r="W27" s="21">
        <v>191000</v>
      </c>
    </row>
    <row r="28" spans="1:23">
      <c r="A28" s="2"/>
      <c r="B28" s="32"/>
      <c r="C28" s="8"/>
      <c r="D28" s="8" t="s">
        <v>1028</v>
      </c>
      <c r="E28" s="16" t="s">
        <v>35</v>
      </c>
      <c r="F28" s="24">
        <v>53000</v>
      </c>
      <c r="G28" s="24">
        <v>3000</v>
      </c>
      <c r="H28" s="24">
        <v>27000</v>
      </c>
      <c r="I28" s="24">
        <v>83000</v>
      </c>
      <c r="J28" s="24"/>
      <c r="K28" s="24">
        <v>83000</v>
      </c>
      <c r="L28" s="24">
        <v>128000</v>
      </c>
      <c r="M28" s="24">
        <v>2000</v>
      </c>
      <c r="N28" s="24">
        <v>29000</v>
      </c>
      <c r="O28" s="24">
        <v>159000</v>
      </c>
      <c r="P28" s="24"/>
      <c r="Q28" s="24">
        <v>159000</v>
      </c>
      <c r="R28" s="24">
        <v>56000</v>
      </c>
      <c r="S28" s="24">
        <v>4000</v>
      </c>
      <c r="T28" s="24">
        <v>32000</v>
      </c>
      <c r="U28" s="24">
        <v>92000</v>
      </c>
      <c r="V28" s="24"/>
      <c r="W28" s="24">
        <v>92000</v>
      </c>
    </row>
  </sheetData>
  <mergeCells count="31">
    <mergeCell ref="A1:C1"/>
    <mergeCell ref="A2:C2"/>
    <mergeCell ref="A4:B4"/>
    <mergeCell ref="D4:E4"/>
    <mergeCell ref="A5:B5"/>
    <mergeCell ref="A6:B6"/>
    <mergeCell ref="A8:B8"/>
    <mergeCell ref="B10:I10"/>
    <mergeCell ref="F12:K12"/>
    <mergeCell ref="L12:Q12"/>
    <mergeCell ref="R12:W12"/>
    <mergeCell ref="F13:J13"/>
    <mergeCell ref="K13:K15"/>
    <mergeCell ref="L13:P13"/>
    <mergeCell ref="Q13:Q15"/>
    <mergeCell ref="R13:V13"/>
    <mergeCell ref="W13:W15"/>
    <mergeCell ref="F14:I14"/>
    <mergeCell ref="J14:J15"/>
    <mergeCell ref="L14:O14"/>
    <mergeCell ref="P14:P15"/>
    <mergeCell ref="R14:U14"/>
    <mergeCell ref="V14:V15"/>
    <mergeCell ref="B17:B23"/>
    <mergeCell ref="C17:D17"/>
    <mergeCell ref="C18:D18"/>
    <mergeCell ref="C19:D19"/>
    <mergeCell ref="B24:B28"/>
    <mergeCell ref="C24:D24"/>
    <mergeCell ref="C25:D25"/>
    <mergeCell ref="C26:D26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500-000000000000}">
          <x14:formula1>
            <xm:f>'@lists'!$A$23:$B$23</xm:f>
          </x14:formula1>
          <xm:sqref>A9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outlinePr summaryBelow="0" summaryRight="0"/>
  </sheetPr>
  <dimension ref="A1:AA25"/>
  <sheetViews>
    <sheetView workbookViewId="0">
      <selection sqref="A1:C1"/>
    </sheetView>
  </sheetViews>
  <sheetFormatPr defaultColWidth="11.42578125" defaultRowHeight="12.75"/>
  <cols>
    <col min="1" max="1" width="2.85546875" customWidth="1"/>
    <col min="2" max="2" width="31.140625" customWidth="1"/>
    <col min="3" max="3" width="8" customWidth="1"/>
    <col min="4" max="27" width="21.5703125" customWidth="1"/>
  </cols>
  <sheetData>
    <row r="1" spans="1:27">
      <c r="A1" s="39" t="s">
        <v>654</v>
      </c>
      <c r="B1" s="38"/>
      <c r="C1" s="38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>
      <c r="A2" s="39" t="s">
        <v>774</v>
      </c>
      <c r="B2" s="38"/>
      <c r="C2" s="38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>
      <c r="A4" s="40" t="s">
        <v>653</v>
      </c>
      <c r="B4" s="41"/>
      <c r="C4" s="7" t="s">
        <v>74</v>
      </c>
      <c r="D4" s="42" t="s">
        <v>705</v>
      </c>
      <c r="E4" s="4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>
      <c r="A5" s="35" t="s">
        <v>1544</v>
      </c>
      <c r="B5" s="35"/>
      <c r="C5" s="10">
        <v>46112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>
      <c r="A6" s="35" t="s">
        <v>1263</v>
      </c>
      <c r="B6" s="35"/>
      <c r="C6" s="11" t="s">
        <v>407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>
      <c r="A7" s="3"/>
      <c r="B7" s="3"/>
      <c r="C7" s="1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>
      <c r="A8" s="36" t="s">
        <v>1131</v>
      </c>
      <c r="B8" s="36"/>
      <c r="C8" s="13" t="str">
        <f>B11</f>
        <v>660-33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>
      <c r="A9" s="1" t="s">
        <v>149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>
      <c r="A10" s="2"/>
      <c r="B10" s="37" t="s">
        <v>150</v>
      </c>
      <c r="C10" s="38"/>
      <c r="D10" s="38"/>
      <c r="E10" s="38"/>
      <c r="F10" s="38"/>
      <c r="G10" s="38"/>
      <c r="H10" s="38"/>
      <c r="I10" s="38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>
      <c r="A11" s="2"/>
      <c r="B11" s="6" t="s">
        <v>149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>
      <c r="A12" s="2"/>
      <c r="B12" s="2"/>
      <c r="C12" s="2"/>
      <c r="D12" s="44" t="s">
        <v>1551</v>
      </c>
      <c r="E12" s="45"/>
      <c r="F12" s="45"/>
      <c r="G12" s="45"/>
      <c r="H12" s="45"/>
      <c r="I12" s="44"/>
      <c r="J12" s="44" t="s">
        <v>1448</v>
      </c>
      <c r="K12" s="45"/>
      <c r="L12" s="45"/>
      <c r="M12" s="45"/>
      <c r="N12" s="45"/>
      <c r="O12" s="44"/>
      <c r="P12" s="44" t="s">
        <v>1151</v>
      </c>
      <c r="Q12" s="45"/>
      <c r="R12" s="45"/>
      <c r="S12" s="45"/>
      <c r="T12" s="45"/>
      <c r="U12" s="44"/>
      <c r="V12" s="44" t="s">
        <v>1152</v>
      </c>
      <c r="W12" s="45"/>
      <c r="X12" s="45"/>
      <c r="Y12" s="45"/>
      <c r="Z12" s="45"/>
      <c r="AA12" s="44"/>
    </row>
    <row r="13" spans="1:27">
      <c r="A13" s="2"/>
      <c r="B13" s="2"/>
      <c r="C13" s="2"/>
      <c r="D13" s="44" t="s">
        <v>790</v>
      </c>
      <c r="E13" s="45"/>
      <c r="F13" s="45"/>
      <c r="G13" s="45"/>
      <c r="H13" s="44"/>
      <c r="I13" s="48" t="s">
        <v>1291</v>
      </c>
      <c r="J13" s="44" t="s">
        <v>790</v>
      </c>
      <c r="K13" s="45"/>
      <c r="L13" s="45"/>
      <c r="M13" s="45"/>
      <c r="N13" s="44"/>
      <c r="O13" s="48" t="s">
        <v>1291</v>
      </c>
      <c r="P13" s="44" t="s">
        <v>790</v>
      </c>
      <c r="Q13" s="45"/>
      <c r="R13" s="45"/>
      <c r="S13" s="45"/>
      <c r="T13" s="44"/>
      <c r="U13" s="48" t="s">
        <v>1291</v>
      </c>
      <c r="V13" s="44" t="s">
        <v>790</v>
      </c>
      <c r="W13" s="45"/>
      <c r="X13" s="45"/>
      <c r="Y13" s="45"/>
      <c r="Z13" s="44"/>
      <c r="AA13" s="48" t="s">
        <v>1291</v>
      </c>
    </row>
    <row r="14" spans="1:27">
      <c r="A14" s="2"/>
      <c r="B14" s="2"/>
      <c r="C14" s="2"/>
      <c r="D14" s="44" t="s">
        <v>613</v>
      </c>
      <c r="E14" s="45"/>
      <c r="F14" s="45"/>
      <c r="G14" s="44"/>
      <c r="H14" s="44" t="s">
        <v>660</v>
      </c>
      <c r="I14" s="33"/>
      <c r="J14" s="44" t="s">
        <v>613</v>
      </c>
      <c r="K14" s="45"/>
      <c r="L14" s="45"/>
      <c r="M14" s="44"/>
      <c r="N14" s="44" t="s">
        <v>660</v>
      </c>
      <c r="O14" s="33"/>
      <c r="P14" s="44" t="s">
        <v>613</v>
      </c>
      <c r="Q14" s="45"/>
      <c r="R14" s="45"/>
      <c r="S14" s="44"/>
      <c r="T14" s="44" t="s">
        <v>660</v>
      </c>
      <c r="U14" s="33"/>
      <c r="V14" s="44" t="s">
        <v>613</v>
      </c>
      <c r="W14" s="45"/>
      <c r="X14" s="45"/>
      <c r="Y14" s="44"/>
      <c r="Z14" s="44" t="s">
        <v>660</v>
      </c>
      <c r="AA14" s="33"/>
    </row>
    <row r="15" spans="1:27">
      <c r="A15" s="2"/>
      <c r="B15" s="2"/>
      <c r="C15" s="2"/>
      <c r="D15" s="17" t="s">
        <v>1126</v>
      </c>
      <c r="E15" s="17" t="s">
        <v>992</v>
      </c>
      <c r="F15" s="17" t="s">
        <v>1434</v>
      </c>
      <c r="G15" s="17" t="s">
        <v>1291</v>
      </c>
      <c r="H15" s="44"/>
      <c r="I15" s="44"/>
      <c r="J15" s="17" t="s">
        <v>1126</v>
      </c>
      <c r="K15" s="17" t="s">
        <v>992</v>
      </c>
      <c r="L15" s="17" t="s">
        <v>1434</v>
      </c>
      <c r="M15" s="17" t="s">
        <v>1291</v>
      </c>
      <c r="N15" s="44"/>
      <c r="O15" s="44"/>
      <c r="P15" s="17" t="s">
        <v>1126</v>
      </c>
      <c r="Q15" s="17" t="s">
        <v>992</v>
      </c>
      <c r="R15" s="17" t="s">
        <v>1434</v>
      </c>
      <c r="S15" s="17" t="s">
        <v>1291</v>
      </c>
      <c r="T15" s="44"/>
      <c r="U15" s="44"/>
      <c r="V15" s="17" t="s">
        <v>1126</v>
      </c>
      <c r="W15" s="17" t="s">
        <v>992</v>
      </c>
      <c r="X15" s="17" t="s">
        <v>1434</v>
      </c>
      <c r="Y15" s="17" t="s">
        <v>1291</v>
      </c>
      <c r="Z15" s="44"/>
      <c r="AA15" s="44"/>
    </row>
    <row r="16" spans="1:27">
      <c r="A16" s="2"/>
      <c r="B16" s="2"/>
      <c r="C16" s="2"/>
      <c r="D16" s="14" t="s">
        <v>29</v>
      </c>
      <c r="E16" s="14" t="s">
        <v>44</v>
      </c>
      <c r="F16" s="14" t="s">
        <v>71</v>
      </c>
      <c r="G16" s="14" t="s">
        <v>83</v>
      </c>
      <c r="H16" s="14" t="s">
        <v>88</v>
      </c>
      <c r="I16" s="14" t="s">
        <v>89</v>
      </c>
      <c r="J16" s="14" t="s">
        <v>29</v>
      </c>
      <c r="K16" s="14" t="s">
        <v>44</v>
      </c>
      <c r="L16" s="14" t="s">
        <v>71</v>
      </c>
      <c r="M16" s="14" t="s">
        <v>83</v>
      </c>
      <c r="N16" s="14" t="s">
        <v>88</v>
      </c>
      <c r="O16" s="14" t="s">
        <v>89</v>
      </c>
      <c r="P16" s="14" t="s">
        <v>298</v>
      </c>
      <c r="Q16" s="14" t="s">
        <v>299</v>
      </c>
      <c r="R16" s="14" t="s">
        <v>300</v>
      </c>
      <c r="S16" s="14" t="s">
        <v>32</v>
      </c>
      <c r="T16" s="14" t="s">
        <v>34</v>
      </c>
      <c r="U16" s="14" t="s">
        <v>35</v>
      </c>
      <c r="V16" s="14" t="s">
        <v>298</v>
      </c>
      <c r="W16" s="14" t="s">
        <v>299</v>
      </c>
      <c r="X16" s="14" t="s">
        <v>300</v>
      </c>
      <c r="Y16" s="14" t="s">
        <v>32</v>
      </c>
      <c r="Z16" s="14" t="s">
        <v>34</v>
      </c>
      <c r="AA16" s="14" t="s">
        <v>35</v>
      </c>
    </row>
    <row r="17" spans="1:27" ht="25.5">
      <c r="A17" s="2"/>
      <c r="B17" s="9" t="s">
        <v>969</v>
      </c>
      <c r="C17" s="14" t="s">
        <v>29</v>
      </c>
      <c r="D17" s="21">
        <v>1151000</v>
      </c>
      <c r="E17" s="21">
        <v>170000</v>
      </c>
      <c r="F17" s="21">
        <v>529000</v>
      </c>
      <c r="G17" s="21">
        <v>1850000</v>
      </c>
      <c r="H17" s="21">
        <v>2000</v>
      </c>
      <c r="I17" s="21">
        <v>1852000</v>
      </c>
      <c r="J17" s="21">
        <v>1140000</v>
      </c>
      <c r="K17" s="21">
        <v>170000</v>
      </c>
      <c r="L17" s="21">
        <v>501000</v>
      </c>
      <c r="M17" s="21">
        <v>1811000</v>
      </c>
      <c r="N17" s="21">
        <v>3000</v>
      </c>
      <c r="O17" s="21">
        <v>1814000</v>
      </c>
      <c r="P17" s="21">
        <v>1151000</v>
      </c>
      <c r="Q17" s="21">
        <v>170000</v>
      </c>
      <c r="R17" s="21">
        <v>529000</v>
      </c>
      <c r="S17" s="21">
        <v>1850000</v>
      </c>
      <c r="T17" s="21">
        <v>2000</v>
      </c>
      <c r="U17" s="21">
        <v>1852000</v>
      </c>
      <c r="V17" s="21">
        <v>1140000</v>
      </c>
      <c r="W17" s="21">
        <v>170000</v>
      </c>
      <c r="X17" s="21">
        <v>501000</v>
      </c>
      <c r="Y17" s="21">
        <v>1811000</v>
      </c>
      <c r="Z17" s="21">
        <v>3000</v>
      </c>
      <c r="AA17" s="21">
        <v>1814000</v>
      </c>
    </row>
    <row r="18" spans="1:27">
      <c r="A18" s="2"/>
      <c r="B18" s="9" t="s">
        <v>725</v>
      </c>
      <c r="C18" s="14" t="s">
        <v>44</v>
      </c>
      <c r="D18" s="21">
        <v>8000</v>
      </c>
      <c r="E18" s="21">
        <v>-9000</v>
      </c>
      <c r="F18" s="21">
        <v>1000</v>
      </c>
      <c r="G18" s="21">
        <v>0</v>
      </c>
      <c r="H18" s="21"/>
      <c r="I18" s="21">
        <v>0</v>
      </c>
      <c r="J18" s="21">
        <v>-36000</v>
      </c>
      <c r="K18" s="21">
        <v>-9000</v>
      </c>
      <c r="L18" s="21">
        <v>35000</v>
      </c>
      <c r="M18" s="21">
        <v>-10000</v>
      </c>
      <c r="N18" s="21">
        <v>-1000</v>
      </c>
      <c r="O18" s="21">
        <v>-11000</v>
      </c>
      <c r="P18" s="21">
        <v>8000</v>
      </c>
      <c r="Q18" s="21">
        <v>-9000</v>
      </c>
      <c r="R18" s="21">
        <v>1000</v>
      </c>
      <c r="S18" s="21">
        <v>0</v>
      </c>
      <c r="T18" s="21"/>
      <c r="U18" s="21">
        <v>0</v>
      </c>
      <c r="V18" s="21">
        <v>-36000</v>
      </c>
      <c r="W18" s="21">
        <v>-9000</v>
      </c>
      <c r="X18" s="21">
        <v>35000</v>
      </c>
      <c r="Y18" s="21">
        <v>-10000</v>
      </c>
      <c r="Z18" s="21">
        <v>-1000</v>
      </c>
      <c r="AA18" s="21">
        <v>-11000</v>
      </c>
    </row>
    <row r="19" spans="1:27">
      <c r="A19" s="2"/>
      <c r="B19" s="9" t="s">
        <v>1091</v>
      </c>
      <c r="C19" s="14" t="s">
        <v>71</v>
      </c>
      <c r="D19" s="21">
        <v>-40000</v>
      </c>
      <c r="E19" s="21">
        <v>-1000</v>
      </c>
      <c r="F19" s="21">
        <v>-29000</v>
      </c>
      <c r="G19" s="21">
        <v>-70000</v>
      </c>
      <c r="H19" s="21"/>
      <c r="I19" s="21">
        <v>-70000</v>
      </c>
      <c r="J19" s="21">
        <v>-15000</v>
      </c>
      <c r="K19" s="21">
        <v>-1000</v>
      </c>
      <c r="L19" s="21">
        <v>-25000</v>
      </c>
      <c r="M19" s="21">
        <v>-41000</v>
      </c>
      <c r="N19" s="21"/>
      <c r="O19" s="21">
        <v>-41000</v>
      </c>
      <c r="P19" s="21">
        <v>-40000</v>
      </c>
      <c r="Q19" s="21">
        <v>-1000</v>
      </c>
      <c r="R19" s="21">
        <v>-29000</v>
      </c>
      <c r="S19" s="21">
        <v>-70000</v>
      </c>
      <c r="T19" s="21"/>
      <c r="U19" s="21">
        <v>-70000</v>
      </c>
      <c r="V19" s="21">
        <v>-15000</v>
      </c>
      <c r="W19" s="21">
        <v>-1000</v>
      </c>
      <c r="X19" s="21">
        <v>-25000</v>
      </c>
      <c r="Y19" s="21">
        <v>-41000</v>
      </c>
      <c r="Z19" s="21"/>
      <c r="AA19" s="21">
        <v>-41000</v>
      </c>
    </row>
    <row r="20" spans="1:27" ht="25.5">
      <c r="A20" s="2"/>
      <c r="B20" s="9" t="s">
        <v>681</v>
      </c>
      <c r="C20" s="14" t="s">
        <v>83</v>
      </c>
      <c r="D20" s="21">
        <v>14000</v>
      </c>
      <c r="E20" s="21">
        <v>4000</v>
      </c>
      <c r="F20" s="21">
        <v>27000</v>
      </c>
      <c r="G20" s="21">
        <v>45000</v>
      </c>
      <c r="H20" s="21"/>
      <c r="I20" s="21">
        <v>45000</v>
      </c>
      <c r="J20" s="21">
        <v>33000</v>
      </c>
      <c r="K20" s="21">
        <v>2000</v>
      </c>
      <c r="L20" s="21">
        <v>23000</v>
      </c>
      <c r="M20" s="21">
        <v>58000</v>
      </c>
      <c r="N20" s="21"/>
      <c r="O20" s="21">
        <v>58000</v>
      </c>
      <c r="P20" s="21">
        <v>14000</v>
      </c>
      <c r="Q20" s="21">
        <v>4000</v>
      </c>
      <c r="R20" s="21">
        <v>27000</v>
      </c>
      <c r="S20" s="21">
        <v>45000</v>
      </c>
      <c r="T20" s="21"/>
      <c r="U20" s="21">
        <v>45000</v>
      </c>
      <c r="V20" s="21">
        <v>33000</v>
      </c>
      <c r="W20" s="21">
        <v>2000</v>
      </c>
      <c r="X20" s="21">
        <v>23000</v>
      </c>
      <c r="Y20" s="21">
        <v>58000</v>
      </c>
      <c r="Z20" s="21"/>
      <c r="AA20" s="21">
        <v>58000</v>
      </c>
    </row>
    <row r="21" spans="1:27">
      <c r="A21" s="2"/>
      <c r="B21" s="9" t="s">
        <v>1092</v>
      </c>
      <c r="C21" s="14" t="s">
        <v>88</v>
      </c>
      <c r="D21" s="21">
        <v>-26000</v>
      </c>
      <c r="E21" s="21">
        <v>3000</v>
      </c>
      <c r="F21" s="21">
        <v>-2000</v>
      </c>
      <c r="G21" s="21">
        <v>-25000</v>
      </c>
      <c r="H21" s="21">
        <v>0</v>
      </c>
      <c r="I21" s="21">
        <v>-25000</v>
      </c>
      <c r="J21" s="21">
        <v>18000</v>
      </c>
      <c r="K21" s="21">
        <v>1000</v>
      </c>
      <c r="L21" s="21">
        <v>-2000</v>
      </c>
      <c r="M21" s="21">
        <v>17000</v>
      </c>
      <c r="N21" s="21">
        <v>0</v>
      </c>
      <c r="O21" s="21">
        <v>17000</v>
      </c>
      <c r="P21" s="21">
        <v>-26000</v>
      </c>
      <c r="Q21" s="21">
        <v>3000</v>
      </c>
      <c r="R21" s="21">
        <v>-2000</v>
      </c>
      <c r="S21" s="21">
        <v>-25000</v>
      </c>
      <c r="T21" s="21">
        <v>0</v>
      </c>
      <c r="U21" s="21">
        <v>-25000</v>
      </c>
      <c r="V21" s="21">
        <v>18000</v>
      </c>
      <c r="W21" s="21">
        <v>1000</v>
      </c>
      <c r="X21" s="21">
        <v>-2000</v>
      </c>
      <c r="Y21" s="21">
        <v>17000</v>
      </c>
      <c r="Z21" s="21">
        <v>0</v>
      </c>
      <c r="AA21" s="21">
        <v>17000</v>
      </c>
    </row>
    <row r="22" spans="1:27">
      <c r="A22" s="2"/>
      <c r="B22" s="9" t="s">
        <v>837</v>
      </c>
      <c r="C22" s="14" t="s">
        <v>89</v>
      </c>
      <c r="D22" s="21"/>
      <c r="E22" s="21"/>
      <c r="F22" s="21"/>
      <c r="G22" s="21">
        <v>0</v>
      </c>
      <c r="H22" s="21"/>
      <c r="I22" s="21">
        <v>0</v>
      </c>
      <c r="J22" s="21"/>
      <c r="K22" s="21"/>
      <c r="L22" s="21"/>
      <c r="M22" s="21">
        <v>0</v>
      </c>
      <c r="N22" s="21"/>
      <c r="O22" s="21">
        <v>0</v>
      </c>
      <c r="P22" s="21"/>
      <c r="Q22" s="21"/>
      <c r="R22" s="21"/>
      <c r="S22" s="21">
        <v>0</v>
      </c>
      <c r="T22" s="21"/>
      <c r="U22" s="21">
        <v>0</v>
      </c>
      <c r="V22" s="21"/>
      <c r="W22" s="21"/>
      <c r="X22" s="21"/>
      <c r="Y22" s="21">
        <v>0</v>
      </c>
      <c r="Z22" s="21"/>
      <c r="AA22" s="21">
        <v>0</v>
      </c>
    </row>
    <row r="23" spans="1:27">
      <c r="A23" s="2"/>
      <c r="B23" s="9" t="s">
        <v>593</v>
      </c>
      <c r="C23" s="14" t="s">
        <v>298</v>
      </c>
      <c r="D23" s="21"/>
      <c r="E23" s="21"/>
      <c r="F23" s="21"/>
      <c r="G23" s="21">
        <v>0</v>
      </c>
      <c r="H23" s="21"/>
      <c r="I23" s="21">
        <v>0</v>
      </c>
      <c r="J23" s="21"/>
      <c r="K23" s="21"/>
      <c r="L23" s="21"/>
      <c r="M23" s="21">
        <v>0</v>
      </c>
      <c r="N23" s="21"/>
      <c r="O23" s="21">
        <v>0</v>
      </c>
      <c r="P23" s="21"/>
      <c r="Q23" s="21"/>
      <c r="R23" s="21"/>
      <c r="S23" s="21">
        <v>0</v>
      </c>
      <c r="T23" s="21"/>
      <c r="U23" s="21">
        <v>0</v>
      </c>
      <c r="V23" s="21"/>
      <c r="W23" s="21"/>
      <c r="X23" s="21"/>
      <c r="Y23" s="21">
        <v>0</v>
      </c>
      <c r="Z23" s="21"/>
      <c r="AA23" s="21">
        <v>0</v>
      </c>
    </row>
    <row r="24" spans="1:27" ht="25.5">
      <c r="A24" s="2"/>
      <c r="B24" s="9" t="s">
        <v>963</v>
      </c>
      <c r="C24" s="14" t="s">
        <v>299</v>
      </c>
      <c r="D24" s="21">
        <v>1133000</v>
      </c>
      <c r="E24" s="21">
        <v>164000</v>
      </c>
      <c r="F24" s="21">
        <v>528000</v>
      </c>
      <c r="G24" s="21">
        <v>1825000</v>
      </c>
      <c r="H24" s="21">
        <v>2000</v>
      </c>
      <c r="I24" s="21">
        <v>1827000</v>
      </c>
      <c r="J24" s="21">
        <v>1122000</v>
      </c>
      <c r="K24" s="21">
        <v>162000</v>
      </c>
      <c r="L24" s="21">
        <v>534000</v>
      </c>
      <c r="M24" s="21">
        <v>1818000</v>
      </c>
      <c r="N24" s="21">
        <v>2000</v>
      </c>
      <c r="O24" s="21">
        <v>1820000</v>
      </c>
      <c r="P24" s="24">
        <v>1133000</v>
      </c>
      <c r="Q24" s="24">
        <v>164000</v>
      </c>
      <c r="R24" s="24">
        <v>528000</v>
      </c>
      <c r="S24" s="24">
        <v>1825000</v>
      </c>
      <c r="T24" s="24">
        <v>2000</v>
      </c>
      <c r="U24" s="24">
        <v>1827000</v>
      </c>
      <c r="V24" s="24">
        <v>1122000</v>
      </c>
      <c r="W24" s="24">
        <v>162000</v>
      </c>
      <c r="X24" s="24">
        <v>534000</v>
      </c>
      <c r="Y24" s="24">
        <v>1818000</v>
      </c>
      <c r="Z24" s="24">
        <v>2000</v>
      </c>
      <c r="AA24" s="24">
        <v>1820000</v>
      </c>
    </row>
    <row r="25" spans="1:27">
      <c r="A25" s="2"/>
      <c r="B25" s="8" t="s">
        <v>1030</v>
      </c>
      <c r="C25" s="16" t="s">
        <v>300</v>
      </c>
      <c r="D25" s="24">
        <v>180000</v>
      </c>
      <c r="E25" s="24">
        <v>12000</v>
      </c>
      <c r="F25" s="24">
        <v>38000</v>
      </c>
      <c r="G25" s="24">
        <v>230000</v>
      </c>
      <c r="H25" s="24"/>
      <c r="I25" s="24">
        <v>230000</v>
      </c>
      <c r="J25" s="24">
        <v>137000</v>
      </c>
      <c r="K25" s="24">
        <v>10000</v>
      </c>
      <c r="L25" s="24">
        <v>37000</v>
      </c>
      <c r="M25" s="24">
        <v>184000</v>
      </c>
      <c r="N25" s="24"/>
      <c r="O25" s="24">
        <v>184000</v>
      </c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</sheetData>
  <mergeCells count="28">
    <mergeCell ref="A1:C1"/>
    <mergeCell ref="A2:C2"/>
    <mergeCell ref="A4:B4"/>
    <mergeCell ref="D4:E4"/>
    <mergeCell ref="A5:B5"/>
    <mergeCell ref="P14:S14"/>
    <mergeCell ref="T14:T15"/>
    <mergeCell ref="A6:B6"/>
    <mergeCell ref="A8:B8"/>
    <mergeCell ref="B10:I10"/>
    <mergeCell ref="D12:I12"/>
    <mergeCell ref="J12:O12"/>
    <mergeCell ref="V14:Y14"/>
    <mergeCell ref="Z14:Z15"/>
    <mergeCell ref="P12:U12"/>
    <mergeCell ref="V12:AA12"/>
    <mergeCell ref="D13:H13"/>
    <mergeCell ref="I13:I15"/>
    <mergeCell ref="J13:N13"/>
    <mergeCell ref="O13:O15"/>
    <mergeCell ref="P13:T13"/>
    <mergeCell ref="U13:U15"/>
    <mergeCell ref="V13:Z13"/>
    <mergeCell ref="AA13:AA15"/>
    <mergeCell ref="D14:G14"/>
    <mergeCell ref="H14:H15"/>
    <mergeCell ref="J14:M14"/>
    <mergeCell ref="N14:N15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600-000000000000}">
          <x14:formula1>
            <xm:f>'@lists'!$A$24</xm:f>
          </x14:formula1>
          <xm:sqref>A9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outlinePr summaryBelow="0" summaryRight="0"/>
  </sheetPr>
  <dimension ref="A1:I35"/>
  <sheetViews>
    <sheetView workbookViewId="0">
      <selection sqref="A1:C1"/>
    </sheetView>
  </sheetViews>
  <sheetFormatPr defaultColWidth="11.42578125" defaultRowHeight="12.75"/>
  <cols>
    <col min="1" max="1" width="2.85546875" customWidth="1"/>
    <col min="2" max="2" width="25.140625" customWidth="1"/>
    <col min="3" max="3" width="17.85546875" customWidth="1"/>
    <col min="4" max="4" width="13.5703125" customWidth="1"/>
    <col min="5" max="5" width="22.5703125" customWidth="1"/>
    <col min="6" max="6" width="8" customWidth="1"/>
    <col min="7" max="9" width="21.5703125" customWidth="1"/>
  </cols>
  <sheetData>
    <row r="1" spans="1:9">
      <c r="A1" s="39" t="s">
        <v>654</v>
      </c>
      <c r="B1" s="38"/>
      <c r="C1" s="38"/>
      <c r="D1" s="2"/>
      <c r="E1" s="2"/>
      <c r="F1" s="2"/>
      <c r="G1" s="2"/>
      <c r="H1" s="2"/>
      <c r="I1" s="2"/>
    </row>
    <row r="2" spans="1:9">
      <c r="A2" s="39" t="s">
        <v>774</v>
      </c>
      <c r="B2" s="38"/>
      <c r="C2" s="38"/>
      <c r="D2" s="2"/>
      <c r="E2" s="2"/>
      <c r="F2" s="2"/>
      <c r="G2" s="2"/>
      <c r="H2" s="2"/>
      <c r="I2" s="2"/>
    </row>
    <row r="3" spans="1:9">
      <c r="A3" s="2"/>
      <c r="B3" s="2"/>
      <c r="C3" s="2"/>
      <c r="D3" s="2"/>
      <c r="E3" s="2"/>
      <c r="F3" s="2"/>
      <c r="G3" s="2"/>
      <c r="H3" s="2"/>
      <c r="I3" s="2"/>
    </row>
    <row r="4" spans="1:9">
      <c r="A4" s="40" t="s">
        <v>653</v>
      </c>
      <c r="B4" s="41"/>
      <c r="C4" s="7" t="s">
        <v>74</v>
      </c>
      <c r="D4" s="42" t="s">
        <v>705</v>
      </c>
      <c r="E4" s="42"/>
      <c r="F4" s="2"/>
      <c r="G4" s="2"/>
      <c r="H4" s="2"/>
      <c r="I4" s="2"/>
    </row>
    <row r="5" spans="1:9">
      <c r="A5" s="35" t="s">
        <v>1544</v>
      </c>
      <c r="B5" s="35"/>
      <c r="C5" s="10">
        <v>46112</v>
      </c>
      <c r="D5" s="2"/>
      <c r="E5" s="2"/>
      <c r="F5" s="2"/>
      <c r="G5" s="2"/>
      <c r="H5" s="2"/>
      <c r="I5" s="2"/>
    </row>
    <row r="6" spans="1:9">
      <c r="A6" s="35" t="s">
        <v>1263</v>
      </c>
      <c r="B6" s="35"/>
      <c r="C6" s="11" t="s">
        <v>407</v>
      </c>
      <c r="D6" s="2"/>
      <c r="E6" s="2"/>
      <c r="F6" s="2"/>
      <c r="G6" s="2"/>
      <c r="H6" s="2"/>
      <c r="I6" s="2"/>
    </row>
    <row r="7" spans="1:9">
      <c r="A7" s="3"/>
      <c r="B7" s="3"/>
      <c r="C7" s="12"/>
      <c r="D7" s="2"/>
      <c r="E7" s="2"/>
      <c r="F7" s="2"/>
      <c r="G7" s="2"/>
      <c r="H7" s="2"/>
      <c r="I7" s="2"/>
    </row>
    <row r="8" spans="1:9">
      <c r="A8" s="36" t="s">
        <v>1131</v>
      </c>
      <c r="B8" s="36"/>
      <c r="C8" s="13" t="str">
        <f>B11</f>
        <v>660-34</v>
      </c>
      <c r="D8" s="2"/>
      <c r="E8" s="2"/>
      <c r="F8" s="2"/>
      <c r="G8" s="2"/>
      <c r="H8" s="2"/>
      <c r="I8" s="2"/>
    </row>
    <row r="9" spans="1:9">
      <c r="A9" s="1" t="s">
        <v>151</v>
      </c>
      <c r="B9" s="2"/>
      <c r="C9" s="2"/>
      <c r="D9" s="2"/>
      <c r="E9" s="2"/>
      <c r="F9" s="2"/>
      <c r="G9" s="2"/>
      <c r="H9" s="2"/>
      <c r="I9" s="2"/>
    </row>
    <row r="10" spans="1:9">
      <c r="A10" s="2"/>
      <c r="B10" s="37" t="s">
        <v>152</v>
      </c>
      <c r="C10" s="38"/>
      <c r="D10" s="38"/>
      <c r="E10" s="38"/>
      <c r="F10" s="38"/>
      <c r="G10" s="38"/>
      <c r="H10" s="38"/>
      <c r="I10" s="38"/>
    </row>
    <row r="11" spans="1:9">
      <c r="A11" s="2"/>
      <c r="B11" s="6" t="s">
        <v>151</v>
      </c>
      <c r="C11" s="2"/>
      <c r="D11" s="2"/>
      <c r="E11" s="2"/>
      <c r="F11" s="2"/>
      <c r="G11" s="2"/>
      <c r="H11" s="2"/>
      <c r="I11" s="2"/>
    </row>
    <row r="12" spans="1:9">
      <c r="A12" s="2"/>
      <c r="B12" s="2"/>
      <c r="C12" s="2"/>
      <c r="D12" s="2"/>
      <c r="E12" s="2"/>
      <c r="F12" s="2"/>
      <c r="G12" s="17" t="s">
        <v>1551</v>
      </c>
      <c r="H12" s="17" t="s">
        <v>1448</v>
      </c>
      <c r="I12" s="17" t="s">
        <v>1540</v>
      </c>
    </row>
    <row r="13" spans="1:9">
      <c r="A13" s="2"/>
      <c r="B13" s="2"/>
      <c r="C13" s="2"/>
      <c r="D13" s="2"/>
      <c r="E13" s="2"/>
      <c r="F13" s="2"/>
      <c r="G13" s="14" t="s">
        <v>29</v>
      </c>
      <c r="H13" s="14" t="s">
        <v>29</v>
      </c>
      <c r="I13" s="14" t="s">
        <v>29</v>
      </c>
    </row>
    <row r="14" spans="1:9">
      <c r="A14" s="2"/>
      <c r="B14" s="32" t="s">
        <v>562</v>
      </c>
      <c r="C14" s="32" t="s">
        <v>1408</v>
      </c>
      <c r="D14" s="32" t="s">
        <v>1000</v>
      </c>
      <c r="E14" s="9" t="s">
        <v>601</v>
      </c>
      <c r="F14" s="14" t="s">
        <v>29</v>
      </c>
      <c r="G14" s="21">
        <v>54047000</v>
      </c>
      <c r="H14" s="21">
        <v>49432000</v>
      </c>
      <c r="I14" s="21">
        <v>51945000</v>
      </c>
    </row>
    <row r="15" spans="1:9">
      <c r="A15" s="2"/>
      <c r="B15" s="33"/>
      <c r="C15" s="33"/>
      <c r="D15" s="33"/>
      <c r="E15" s="9" t="s">
        <v>1164</v>
      </c>
      <c r="F15" s="14" t="s">
        <v>44</v>
      </c>
      <c r="G15" s="21">
        <v>33133000</v>
      </c>
      <c r="H15" s="21">
        <v>32642000</v>
      </c>
      <c r="I15" s="21">
        <v>40440000</v>
      </c>
    </row>
    <row r="16" spans="1:9">
      <c r="A16" s="2"/>
      <c r="B16" s="33"/>
      <c r="C16" s="33"/>
      <c r="D16" s="34"/>
      <c r="E16" s="9" t="s">
        <v>1240</v>
      </c>
      <c r="F16" s="14" t="s">
        <v>71</v>
      </c>
      <c r="G16" s="21">
        <v>87180000</v>
      </c>
      <c r="H16" s="21">
        <v>82074000</v>
      </c>
      <c r="I16" s="21">
        <v>92385000</v>
      </c>
    </row>
    <row r="17" spans="1:9">
      <c r="A17" s="2"/>
      <c r="B17" s="33"/>
      <c r="C17" s="33"/>
      <c r="D17" s="34" t="s">
        <v>994</v>
      </c>
      <c r="E17" s="34"/>
      <c r="F17" s="14" t="s">
        <v>83</v>
      </c>
      <c r="G17" s="21">
        <v>144400000</v>
      </c>
      <c r="H17" s="21">
        <v>138977000</v>
      </c>
      <c r="I17" s="21">
        <v>146124000</v>
      </c>
    </row>
    <row r="18" spans="1:9">
      <c r="A18" s="2"/>
      <c r="B18" s="33"/>
      <c r="C18" s="33"/>
      <c r="D18" s="9"/>
      <c r="E18" s="9" t="s">
        <v>1025</v>
      </c>
      <c r="F18" s="14" t="s">
        <v>88</v>
      </c>
      <c r="G18" s="21"/>
      <c r="H18" s="21"/>
      <c r="I18" s="21"/>
    </row>
    <row r="19" spans="1:9">
      <c r="A19" s="2"/>
      <c r="B19" s="33"/>
      <c r="C19" s="33"/>
      <c r="D19" s="34" t="s">
        <v>1258</v>
      </c>
      <c r="E19" s="34"/>
      <c r="F19" s="14" t="s">
        <v>89</v>
      </c>
      <c r="G19" s="21">
        <v>231580000</v>
      </c>
      <c r="H19" s="21">
        <v>221051000</v>
      </c>
      <c r="I19" s="21">
        <v>238509000</v>
      </c>
    </row>
    <row r="20" spans="1:9">
      <c r="A20" s="2"/>
      <c r="B20" s="33"/>
      <c r="C20" s="33"/>
      <c r="D20" s="32" t="s">
        <v>1023</v>
      </c>
      <c r="E20" s="9" t="s">
        <v>1419</v>
      </c>
      <c r="F20" s="14" t="s">
        <v>298</v>
      </c>
      <c r="G20" s="21">
        <v>80086000</v>
      </c>
      <c r="H20" s="21">
        <v>83332000</v>
      </c>
      <c r="I20" s="21">
        <v>80088000</v>
      </c>
    </row>
    <row r="21" spans="1:9">
      <c r="A21" s="2"/>
      <c r="B21" s="33"/>
      <c r="C21" s="33"/>
      <c r="D21" s="33"/>
      <c r="E21" s="9" t="s">
        <v>1420</v>
      </c>
      <c r="F21" s="14" t="s">
        <v>299</v>
      </c>
      <c r="G21" s="21">
        <v>83513000</v>
      </c>
      <c r="H21" s="21">
        <v>84395000</v>
      </c>
      <c r="I21" s="21">
        <v>93368000</v>
      </c>
    </row>
    <row r="22" spans="1:9">
      <c r="A22" s="2"/>
      <c r="B22" s="33"/>
      <c r="C22" s="34"/>
      <c r="D22" s="34"/>
      <c r="E22" s="9" t="s">
        <v>1421</v>
      </c>
      <c r="F22" s="14" t="s">
        <v>300</v>
      </c>
      <c r="G22" s="21">
        <v>67981000</v>
      </c>
      <c r="H22" s="21">
        <v>53324000</v>
      </c>
      <c r="I22" s="21">
        <v>65053000</v>
      </c>
    </row>
    <row r="23" spans="1:9">
      <c r="A23" s="2"/>
      <c r="B23" s="33"/>
      <c r="C23" s="32" t="s">
        <v>1416</v>
      </c>
      <c r="D23" s="32" t="s">
        <v>1000</v>
      </c>
      <c r="E23" s="9" t="s">
        <v>601</v>
      </c>
      <c r="F23" s="14" t="s">
        <v>32</v>
      </c>
      <c r="G23" s="21"/>
      <c r="H23" s="21"/>
      <c r="I23" s="21"/>
    </row>
    <row r="24" spans="1:9">
      <c r="A24" s="2"/>
      <c r="B24" s="33"/>
      <c r="C24" s="33"/>
      <c r="D24" s="33"/>
      <c r="E24" s="9" t="s">
        <v>1164</v>
      </c>
      <c r="F24" s="14" t="s">
        <v>34</v>
      </c>
      <c r="G24" s="21"/>
      <c r="H24" s="21"/>
      <c r="I24" s="21"/>
    </row>
    <row r="25" spans="1:9">
      <c r="A25" s="2"/>
      <c r="B25" s="33"/>
      <c r="C25" s="33"/>
      <c r="D25" s="34"/>
      <c r="E25" s="9" t="s">
        <v>1240</v>
      </c>
      <c r="F25" s="14" t="s">
        <v>35</v>
      </c>
      <c r="G25" s="21">
        <v>0</v>
      </c>
      <c r="H25" s="21">
        <v>0</v>
      </c>
      <c r="I25" s="21">
        <v>0</v>
      </c>
    </row>
    <row r="26" spans="1:9">
      <c r="A26" s="2"/>
      <c r="B26" s="33"/>
      <c r="C26" s="33"/>
      <c r="D26" s="34" t="s">
        <v>994</v>
      </c>
      <c r="E26" s="34"/>
      <c r="F26" s="14" t="s">
        <v>37</v>
      </c>
      <c r="G26" s="21"/>
      <c r="H26" s="21"/>
      <c r="I26" s="21"/>
    </row>
    <row r="27" spans="1:9">
      <c r="A27" s="2"/>
      <c r="B27" s="33"/>
      <c r="C27" s="33"/>
      <c r="D27" s="9"/>
      <c r="E27" s="9" t="s">
        <v>1025</v>
      </c>
      <c r="F27" s="14" t="s">
        <v>38</v>
      </c>
      <c r="G27" s="21"/>
      <c r="H27" s="21"/>
      <c r="I27" s="21"/>
    </row>
    <row r="28" spans="1:9">
      <c r="A28" s="2"/>
      <c r="B28" s="33"/>
      <c r="C28" s="34"/>
      <c r="D28" s="34" t="s">
        <v>1260</v>
      </c>
      <c r="E28" s="34"/>
      <c r="F28" s="14" t="s">
        <v>39</v>
      </c>
      <c r="G28" s="21">
        <v>0</v>
      </c>
      <c r="H28" s="21">
        <v>0</v>
      </c>
      <c r="I28" s="21">
        <v>0</v>
      </c>
    </row>
    <row r="29" spans="1:9">
      <c r="A29" s="2"/>
      <c r="B29" s="34"/>
      <c r="C29" s="34" t="s">
        <v>1259</v>
      </c>
      <c r="D29" s="45"/>
      <c r="E29" s="34"/>
      <c r="F29" s="14" t="s">
        <v>40</v>
      </c>
      <c r="G29" s="21">
        <v>231580000</v>
      </c>
      <c r="H29" s="21">
        <v>221051000</v>
      </c>
      <c r="I29" s="21">
        <v>238509000</v>
      </c>
    </row>
    <row r="30" spans="1:9">
      <c r="A30" s="2"/>
      <c r="B30" s="32" t="s">
        <v>1559</v>
      </c>
      <c r="C30" s="34" t="s">
        <v>1564</v>
      </c>
      <c r="D30" s="45"/>
      <c r="E30" s="34"/>
      <c r="F30" s="14" t="s">
        <v>41</v>
      </c>
      <c r="G30" s="21">
        <v>57425000</v>
      </c>
      <c r="H30" s="21">
        <v>58807000</v>
      </c>
      <c r="I30" s="21">
        <v>56620000</v>
      </c>
    </row>
    <row r="31" spans="1:9">
      <c r="A31" s="2"/>
      <c r="B31" s="33"/>
      <c r="C31" s="34" t="s">
        <v>1560</v>
      </c>
      <c r="D31" s="45"/>
      <c r="E31" s="34"/>
      <c r="F31" s="14" t="s">
        <v>42</v>
      </c>
      <c r="G31" s="21">
        <v>40078000</v>
      </c>
      <c r="H31" s="21">
        <v>41812000</v>
      </c>
      <c r="I31" s="21">
        <v>40820000</v>
      </c>
    </row>
    <row r="32" spans="1:9">
      <c r="A32" s="2"/>
      <c r="B32" s="33"/>
      <c r="C32" s="34" t="s">
        <v>1561</v>
      </c>
      <c r="D32" s="45"/>
      <c r="E32" s="34"/>
      <c r="F32" s="14" t="s">
        <v>43</v>
      </c>
      <c r="G32" s="21">
        <v>20052000</v>
      </c>
      <c r="H32" s="21">
        <v>19475000</v>
      </c>
      <c r="I32" s="21">
        <v>20719000</v>
      </c>
    </row>
    <row r="33" spans="1:9">
      <c r="A33" s="2"/>
      <c r="B33" s="33"/>
      <c r="C33" s="34" t="s">
        <v>1562</v>
      </c>
      <c r="D33" s="45"/>
      <c r="E33" s="34"/>
      <c r="F33" s="14" t="s">
        <v>45</v>
      </c>
      <c r="G33" s="21">
        <v>8341000</v>
      </c>
      <c r="H33" s="21">
        <v>7983000</v>
      </c>
      <c r="I33" s="21">
        <v>9742000</v>
      </c>
    </row>
    <row r="34" spans="1:9">
      <c r="A34" s="2"/>
      <c r="B34" s="34"/>
      <c r="C34" s="34" t="s">
        <v>1563</v>
      </c>
      <c r="D34" s="45"/>
      <c r="E34" s="34"/>
      <c r="F34" s="14" t="s">
        <v>61</v>
      </c>
      <c r="G34" s="21">
        <v>105684000</v>
      </c>
      <c r="H34" s="21">
        <v>92974000</v>
      </c>
      <c r="I34" s="21">
        <v>110608000</v>
      </c>
    </row>
    <row r="35" spans="1:9">
      <c r="A35" s="2"/>
      <c r="B35" s="32" t="s">
        <v>1212</v>
      </c>
      <c r="C35" s="43"/>
      <c r="D35" s="43"/>
      <c r="E35" s="32"/>
      <c r="F35" s="16" t="s">
        <v>63</v>
      </c>
      <c r="G35" s="24">
        <v>231580000</v>
      </c>
      <c r="H35" s="24">
        <v>221051000</v>
      </c>
      <c r="I35" s="24">
        <v>238509000</v>
      </c>
    </row>
  </sheetData>
  <mergeCells count="26">
    <mergeCell ref="A1:C1"/>
    <mergeCell ref="A2:C2"/>
    <mergeCell ref="A4:B4"/>
    <mergeCell ref="D4:E4"/>
    <mergeCell ref="A5:B5"/>
    <mergeCell ref="A6:B6"/>
    <mergeCell ref="A8:B8"/>
    <mergeCell ref="B10:I10"/>
    <mergeCell ref="B14:B29"/>
    <mergeCell ref="C14:C22"/>
    <mergeCell ref="D14:D16"/>
    <mergeCell ref="D17:E17"/>
    <mergeCell ref="D19:E19"/>
    <mergeCell ref="D20:D22"/>
    <mergeCell ref="C23:C28"/>
    <mergeCell ref="D23:D25"/>
    <mergeCell ref="D26:E26"/>
    <mergeCell ref="D28:E28"/>
    <mergeCell ref="C29:E29"/>
    <mergeCell ref="B35:E35"/>
    <mergeCell ref="B30:B34"/>
    <mergeCell ref="C30:E30"/>
    <mergeCell ref="C31:E31"/>
    <mergeCell ref="C32:E32"/>
    <mergeCell ref="C33:E33"/>
    <mergeCell ref="C34:E34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700-000000000000}">
          <x14:formula1>
            <xm:f>'@lists'!$A$25:$B$25</xm:f>
          </x14:formula1>
          <xm:sqref>A9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outlinePr summaryBelow="0" summaryRight="0"/>
  </sheetPr>
  <dimension ref="A1:I51"/>
  <sheetViews>
    <sheetView workbookViewId="0">
      <selection sqref="A1:C1"/>
    </sheetView>
  </sheetViews>
  <sheetFormatPr defaultColWidth="11.42578125" defaultRowHeight="12.75"/>
  <cols>
    <col min="1" max="1" width="2.85546875" customWidth="1"/>
    <col min="2" max="2" width="25.140625" customWidth="1"/>
    <col min="3" max="3" width="15.140625" customWidth="1"/>
    <col min="4" max="4" width="19.5703125" customWidth="1"/>
    <col min="5" max="5" width="92.5703125" customWidth="1"/>
    <col min="6" max="6" width="8" customWidth="1"/>
    <col min="7" max="9" width="21.5703125" customWidth="1"/>
  </cols>
  <sheetData>
    <row r="1" spans="1:9">
      <c r="A1" s="39" t="s">
        <v>654</v>
      </c>
      <c r="B1" s="38"/>
      <c r="C1" s="38"/>
      <c r="D1" s="2"/>
      <c r="E1" s="2"/>
      <c r="F1" s="2"/>
      <c r="G1" s="2"/>
      <c r="H1" s="2"/>
      <c r="I1" s="2"/>
    </row>
    <row r="2" spans="1:9">
      <c r="A2" s="39" t="s">
        <v>774</v>
      </c>
      <c r="B2" s="38"/>
      <c r="C2" s="38"/>
      <c r="D2" s="2"/>
      <c r="E2" s="2"/>
      <c r="F2" s="2"/>
      <c r="G2" s="2"/>
      <c r="H2" s="2"/>
      <c r="I2" s="2"/>
    </row>
    <row r="3" spans="1:9">
      <c r="A3" s="2"/>
      <c r="B3" s="2"/>
      <c r="C3" s="2"/>
      <c r="D3" s="2"/>
      <c r="E3" s="2"/>
      <c r="F3" s="2"/>
      <c r="G3" s="2"/>
      <c r="H3" s="2"/>
      <c r="I3" s="2"/>
    </row>
    <row r="4" spans="1:9">
      <c r="A4" s="40" t="s">
        <v>653</v>
      </c>
      <c r="B4" s="41"/>
      <c r="C4" s="7" t="s">
        <v>74</v>
      </c>
      <c r="D4" s="42" t="s">
        <v>705</v>
      </c>
      <c r="E4" s="42"/>
      <c r="F4" s="2"/>
      <c r="G4" s="2"/>
      <c r="H4" s="2"/>
      <c r="I4" s="2"/>
    </row>
    <row r="5" spans="1:9">
      <c r="A5" s="35" t="s">
        <v>1544</v>
      </c>
      <c r="B5" s="35"/>
      <c r="C5" s="10">
        <v>46112</v>
      </c>
      <c r="D5" s="2"/>
      <c r="E5" s="2"/>
      <c r="F5" s="2"/>
      <c r="G5" s="2"/>
      <c r="H5" s="2"/>
      <c r="I5" s="2"/>
    </row>
    <row r="6" spans="1:9">
      <c r="A6" s="35" t="s">
        <v>1263</v>
      </c>
      <c r="B6" s="35"/>
      <c r="C6" s="11" t="s">
        <v>407</v>
      </c>
      <c r="D6" s="2"/>
      <c r="E6" s="2"/>
      <c r="F6" s="2"/>
      <c r="G6" s="2"/>
      <c r="H6" s="2"/>
      <c r="I6" s="2"/>
    </row>
    <row r="7" spans="1:9">
      <c r="A7" s="3"/>
      <c r="B7" s="3"/>
      <c r="C7" s="12"/>
      <c r="D7" s="2"/>
      <c r="E7" s="2"/>
      <c r="F7" s="2"/>
      <c r="G7" s="2"/>
      <c r="H7" s="2"/>
      <c r="I7" s="2"/>
    </row>
    <row r="8" spans="1:9">
      <c r="A8" s="36" t="s">
        <v>1131</v>
      </c>
      <c r="B8" s="36"/>
      <c r="C8" s="13" t="str">
        <f>B11</f>
        <v>660-35</v>
      </c>
      <c r="D8" s="2"/>
      <c r="E8" s="2"/>
      <c r="F8" s="2"/>
      <c r="G8" s="2"/>
      <c r="H8" s="2"/>
      <c r="I8" s="2"/>
    </row>
    <row r="9" spans="1:9">
      <c r="A9" s="1" t="s">
        <v>154</v>
      </c>
      <c r="B9" s="2"/>
      <c r="C9" s="2"/>
      <c r="D9" s="2"/>
      <c r="E9" s="2"/>
      <c r="F9" s="2"/>
      <c r="G9" s="2"/>
      <c r="H9" s="2"/>
      <c r="I9" s="2"/>
    </row>
    <row r="10" spans="1:9">
      <c r="A10" s="2"/>
      <c r="B10" s="37" t="s">
        <v>155</v>
      </c>
      <c r="C10" s="38"/>
      <c r="D10" s="38"/>
      <c r="E10" s="38"/>
      <c r="F10" s="38"/>
      <c r="G10" s="38"/>
      <c r="H10" s="38"/>
      <c r="I10" s="38"/>
    </row>
    <row r="11" spans="1:9">
      <c r="A11" s="2"/>
      <c r="B11" s="6" t="s">
        <v>154</v>
      </c>
      <c r="C11" s="2"/>
      <c r="D11" s="2"/>
      <c r="E11" s="2"/>
      <c r="F11" s="2"/>
      <c r="G11" s="2"/>
      <c r="H11" s="2"/>
      <c r="I11" s="2"/>
    </row>
    <row r="12" spans="1:9">
      <c r="A12" s="2"/>
      <c r="B12" s="2"/>
      <c r="C12" s="2"/>
      <c r="D12" s="2"/>
      <c r="E12" s="2"/>
      <c r="F12" s="2"/>
      <c r="G12" s="17" t="s">
        <v>1551</v>
      </c>
      <c r="H12" s="17" t="s">
        <v>1448</v>
      </c>
      <c r="I12" s="17" t="s">
        <v>1540</v>
      </c>
    </row>
    <row r="13" spans="1:9">
      <c r="A13" s="2"/>
      <c r="B13" s="2"/>
      <c r="C13" s="2"/>
      <c r="D13" s="2"/>
      <c r="E13" s="2"/>
      <c r="F13" s="2"/>
      <c r="G13" s="17" t="s">
        <v>638</v>
      </c>
      <c r="H13" s="17" t="s">
        <v>638</v>
      </c>
      <c r="I13" s="17" t="s">
        <v>638</v>
      </c>
    </row>
    <row r="14" spans="1:9">
      <c r="A14" s="2"/>
      <c r="B14" s="2"/>
      <c r="C14" s="2"/>
      <c r="D14" s="2"/>
      <c r="E14" s="2"/>
      <c r="F14" s="2"/>
      <c r="G14" s="14" t="s">
        <v>29</v>
      </c>
      <c r="H14" s="14" t="s">
        <v>29</v>
      </c>
      <c r="I14" s="14" t="s">
        <v>29</v>
      </c>
    </row>
    <row r="15" spans="1:9">
      <c r="A15" s="2"/>
      <c r="B15" s="32" t="s">
        <v>712</v>
      </c>
      <c r="C15" s="34" t="s">
        <v>716</v>
      </c>
      <c r="D15" s="45"/>
      <c r="E15" s="34"/>
      <c r="F15" s="14" t="s">
        <v>29</v>
      </c>
      <c r="G15" s="21">
        <v>14654000</v>
      </c>
      <c r="H15" s="21">
        <v>13996000</v>
      </c>
      <c r="I15" s="21">
        <v>14824000</v>
      </c>
    </row>
    <row r="16" spans="1:9">
      <c r="A16" s="2"/>
      <c r="B16" s="33"/>
      <c r="C16" s="34" t="s">
        <v>720</v>
      </c>
      <c r="D16" s="45"/>
      <c r="E16" s="34"/>
      <c r="F16" s="14" t="s">
        <v>44</v>
      </c>
      <c r="G16" s="21">
        <v>0</v>
      </c>
      <c r="H16" s="21">
        <v>0</v>
      </c>
      <c r="I16" s="21">
        <v>0</v>
      </c>
    </row>
    <row r="17" spans="1:9">
      <c r="A17" s="2"/>
      <c r="B17" s="33"/>
      <c r="C17" s="34" t="s">
        <v>721</v>
      </c>
      <c r="D17" s="45"/>
      <c r="E17" s="34"/>
      <c r="F17" s="14" t="s">
        <v>71</v>
      </c>
      <c r="G17" s="21">
        <v>3001000</v>
      </c>
      <c r="H17" s="21">
        <v>2693000</v>
      </c>
      <c r="I17" s="21">
        <v>2804000</v>
      </c>
    </row>
    <row r="18" spans="1:9">
      <c r="A18" s="2"/>
      <c r="B18" s="34"/>
      <c r="C18" s="34" t="s">
        <v>1219</v>
      </c>
      <c r="D18" s="45"/>
      <c r="E18" s="34"/>
      <c r="F18" s="14" t="s">
        <v>83</v>
      </c>
      <c r="G18" s="21">
        <v>17655000</v>
      </c>
      <c r="H18" s="21">
        <v>16689000</v>
      </c>
      <c r="I18" s="21">
        <v>17628000</v>
      </c>
    </row>
    <row r="19" spans="1:9">
      <c r="A19" s="2"/>
      <c r="B19" s="32" t="s">
        <v>957</v>
      </c>
      <c r="C19" s="34" t="s">
        <v>1265</v>
      </c>
      <c r="D19" s="45"/>
      <c r="E19" s="34"/>
      <c r="F19" s="14" t="s">
        <v>88</v>
      </c>
      <c r="G19" s="21">
        <v>123412000</v>
      </c>
      <c r="H19" s="21">
        <v>109702000</v>
      </c>
      <c r="I19" s="21">
        <v>119233000</v>
      </c>
    </row>
    <row r="20" spans="1:9">
      <c r="A20" s="2"/>
      <c r="B20" s="33"/>
      <c r="C20" s="34" t="s">
        <v>1278</v>
      </c>
      <c r="D20" s="45"/>
      <c r="E20" s="34"/>
      <c r="F20" s="14" t="s">
        <v>89</v>
      </c>
      <c r="G20" s="21">
        <v>1232000</v>
      </c>
      <c r="H20" s="21">
        <v>1113000</v>
      </c>
      <c r="I20" s="21">
        <v>1133000</v>
      </c>
    </row>
    <row r="21" spans="1:9">
      <c r="A21" s="2"/>
      <c r="B21" s="33"/>
      <c r="C21" s="34" t="s">
        <v>1280</v>
      </c>
      <c r="D21" s="45"/>
      <c r="E21" s="34"/>
      <c r="F21" s="14" t="s">
        <v>298</v>
      </c>
      <c r="G21" s="21">
        <v>10753000</v>
      </c>
      <c r="H21" s="21">
        <v>12980000</v>
      </c>
      <c r="I21" s="21">
        <v>13238000</v>
      </c>
    </row>
    <row r="22" spans="1:9">
      <c r="A22" s="2"/>
      <c r="B22" s="34"/>
      <c r="C22" s="34" t="s">
        <v>1237</v>
      </c>
      <c r="D22" s="45"/>
      <c r="E22" s="34"/>
      <c r="F22" s="14" t="s">
        <v>299</v>
      </c>
      <c r="G22" s="21">
        <v>135397000</v>
      </c>
      <c r="H22" s="21">
        <v>123795000</v>
      </c>
      <c r="I22" s="21">
        <v>133604000</v>
      </c>
    </row>
    <row r="23" spans="1:9">
      <c r="A23" s="2"/>
      <c r="B23" s="32" t="s">
        <v>919</v>
      </c>
      <c r="C23" s="34" t="s">
        <v>923</v>
      </c>
      <c r="D23" s="45"/>
      <c r="E23" s="34"/>
      <c r="F23" s="14" t="s">
        <v>300</v>
      </c>
      <c r="G23" s="19">
        <v>10.82</v>
      </c>
      <c r="H23" s="19">
        <v>11.31</v>
      </c>
      <c r="I23" s="19">
        <v>11.1</v>
      </c>
    </row>
    <row r="24" spans="1:9">
      <c r="A24" s="2"/>
      <c r="B24" s="33"/>
      <c r="C24" s="34" t="s">
        <v>918</v>
      </c>
      <c r="D24" s="45"/>
      <c r="E24" s="34"/>
      <c r="F24" s="14" t="s">
        <v>32</v>
      </c>
      <c r="G24" s="19">
        <v>13.039432</v>
      </c>
      <c r="H24" s="19">
        <v>13.481158000000001</v>
      </c>
      <c r="I24" s="19">
        <v>13.194216000000001</v>
      </c>
    </row>
    <row r="25" spans="1:9">
      <c r="A25" s="2"/>
      <c r="B25" s="33"/>
      <c r="C25" s="34" t="s">
        <v>922</v>
      </c>
      <c r="D25" s="45"/>
      <c r="E25" s="34"/>
      <c r="F25" s="14" t="s">
        <v>34</v>
      </c>
      <c r="G25" s="19">
        <v>9.24</v>
      </c>
      <c r="H25" s="19">
        <v>9.23</v>
      </c>
      <c r="I25" s="19">
        <v>9.23</v>
      </c>
    </row>
    <row r="26" spans="1:9">
      <c r="A26" s="2"/>
      <c r="B26" s="34"/>
      <c r="C26" s="34" t="s">
        <v>917</v>
      </c>
      <c r="D26" s="45"/>
      <c r="E26" s="34"/>
      <c r="F26" s="14" t="s">
        <v>35</v>
      </c>
      <c r="G26" s="19">
        <v>12.5</v>
      </c>
      <c r="H26" s="19">
        <v>12.5</v>
      </c>
      <c r="I26" s="19">
        <v>12.5</v>
      </c>
    </row>
    <row r="27" spans="1:9">
      <c r="A27" s="2"/>
      <c r="B27" s="32" t="s">
        <v>1487</v>
      </c>
      <c r="C27" s="32" t="s">
        <v>715</v>
      </c>
      <c r="D27" s="34" t="s">
        <v>713</v>
      </c>
      <c r="E27" s="34"/>
      <c r="F27" s="14" t="s">
        <v>37</v>
      </c>
      <c r="G27" s="21">
        <v>14465000</v>
      </c>
      <c r="H27" s="21">
        <v>13773000</v>
      </c>
      <c r="I27" s="21">
        <v>14614000</v>
      </c>
    </row>
    <row r="28" spans="1:9">
      <c r="A28" s="2"/>
      <c r="B28" s="33"/>
      <c r="C28" s="33"/>
      <c r="D28" s="34" t="s">
        <v>704</v>
      </c>
      <c r="E28" s="34"/>
      <c r="F28" s="14" t="s">
        <v>38</v>
      </c>
      <c r="G28" s="21">
        <v>-290000</v>
      </c>
      <c r="H28" s="21">
        <v>-313000</v>
      </c>
      <c r="I28" s="21">
        <v>-310000</v>
      </c>
    </row>
    <row r="29" spans="1:9">
      <c r="A29" s="2"/>
      <c r="B29" s="33"/>
      <c r="C29" s="33"/>
      <c r="D29" s="34" t="s">
        <v>1284</v>
      </c>
      <c r="E29" s="34"/>
      <c r="F29" s="14" t="s">
        <v>39</v>
      </c>
      <c r="G29" s="21">
        <v>14755000</v>
      </c>
      <c r="H29" s="21">
        <v>14086000</v>
      </c>
      <c r="I29" s="21">
        <v>14924000</v>
      </c>
    </row>
    <row r="30" spans="1:9">
      <c r="A30" s="2"/>
      <c r="B30" s="33"/>
      <c r="C30" s="33"/>
      <c r="D30" s="32" t="s">
        <v>840</v>
      </c>
      <c r="E30" s="9" t="s">
        <v>1022</v>
      </c>
      <c r="F30" s="14" t="s">
        <v>40</v>
      </c>
      <c r="G30" s="21">
        <v>93000</v>
      </c>
      <c r="H30" s="21">
        <v>93000</v>
      </c>
      <c r="I30" s="21">
        <v>94000</v>
      </c>
    </row>
    <row r="31" spans="1:9">
      <c r="A31" s="2"/>
      <c r="B31" s="33"/>
      <c r="C31" s="33"/>
      <c r="D31" s="33"/>
      <c r="E31" s="9" t="s">
        <v>1107</v>
      </c>
      <c r="F31" s="14" t="s">
        <v>41</v>
      </c>
      <c r="G31" s="21"/>
      <c r="H31" s="21"/>
      <c r="I31" s="21"/>
    </row>
    <row r="32" spans="1:9">
      <c r="A32" s="2"/>
      <c r="B32" s="33"/>
      <c r="C32" s="33"/>
      <c r="D32" s="33"/>
      <c r="E32" s="9" t="s">
        <v>825</v>
      </c>
      <c r="F32" s="14" t="s">
        <v>42</v>
      </c>
      <c r="G32" s="21"/>
      <c r="H32" s="21"/>
      <c r="I32" s="21"/>
    </row>
    <row r="33" spans="1:9">
      <c r="A33" s="2"/>
      <c r="B33" s="33"/>
      <c r="C33" s="33"/>
      <c r="D33" s="33"/>
      <c r="E33" s="9" t="s">
        <v>841</v>
      </c>
      <c r="F33" s="14" t="s">
        <v>43</v>
      </c>
      <c r="G33" s="21">
        <v>3000</v>
      </c>
      <c r="H33" s="21">
        <v>3000</v>
      </c>
      <c r="I33" s="21">
        <v>4000</v>
      </c>
    </row>
    <row r="34" spans="1:9" ht="25.5">
      <c r="A34" s="2"/>
      <c r="B34" s="33"/>
      <c r="C34" s="33"/>
      <c r="D34" s="33"/>
      <c r="E34" s="9" t="s">
        <v>1227</v>
      </c>
      <c r="F34" s="14" t="s">
        <v>45</v>
      </c>
      <c r="G34" s="21">
        <v>96000</v>
      </c>
      <c r="H34" s="21">
        <v>96000</v>
      </c>
      <c r="I34" s="21">
        <v>98000</v>
      </c>
    </row>
    <row r="35" spans="1:9">
      <c r="A35" s="2"/>
      <c r="B35" s="33"/>
      <c r="C35" s="33"/>
      <c r="D35" s="33"/>
      <c r="E35" s="9" t="s">
        <v>1330</v>
      </c>
      <c r="F35" s="14" t="s">
        <v>61</v>
      </c>
      <c r="G35" s="21"/>
      <c r="H35" s="21">
        <v>8000</v>
      </c>
      <c r="I35" s="21"/>
    </row>
    <row r="36" spans="1:9">
      <c r="A36" s="2"/>
      <c r="B36" s="33"/>
      <c r="C36" s="33"/>
      <c r="D36" s="33"/>
      <c r="E36" s="9" t="s">
        <v>1282</v>
      </c>
      <c r="F36" s="14" t="s">
        <v>62</v>
      </c>
      <c r="G36" s="21">
        <v>-5000</v>
      </c>
      <c r="H36" s="21">
        <v>-2000</v>
      </c>
      <c r="I36" s="21">
        <v>-2000</v>
      </c>
    </row>
    <row r="37" spans="1:9">
      <c r="A37" s="2"/>
      <c r="B37" s="33"/>
      <c r="C37" s="34"/>
      <c r="D37" s="34"/>
      <c r="E37" s="9" t="s">
        <v>1226</v>
      </c>
      <c r="F37" s="14" t="s">
        <v>63</v>
      </c>
      <c r="G37" s="21">
        <v>101000</v>
      </c>
      <c r="H37" s="21">
        <v>90000</v>
      </c>
      <c r="I37" s="21">
        <v>100000</v>
      </c>
    </row>
    <row r="38" spans="1:9">
      <c r="A38" s="2"/>
      <c r="B38" s="33"/>
      <c r="C38" s="34" t="s">
        <v>1221</v>
      </c>
      <c r="D38" s="45"/>
      <c r="E38" s="34"/>
      <c r="F38" s="14" t="s">
        <v>64</v>
      </c>
      <c r="G38" s="21">
        <v>14654000</v>
      </c>
      <c r="H38" s="21">
        <v>13996000</v>
      </c>
      <c r="I38" s="21">
        <v>14824000</v>
      </c>
    </row>
    <row r="39" spans="1:9">
      <c r="A39" s="2"/>
      <c r="B39" s="33"/>
      <c r="C39" s="32" t="s">
        <v>719</v>
      </c>
      <c r="D39" s="34" t="s">
        <v>1113</v>
      </c>
      <c r="E39" s="34"/>
      <c r="F39" s="14" t="s">
        <v>65</v>
      </c>
      <c r="G39" s="21"/>
      <c r="H39" s="21"/>
      <c r="I39" s="21"/>
    </row>
    <row r="40" spans="1:9">
      <c r="A40" s="2"/>
      <c r="B40" s="33"/>
      <c r="C40" s="33"/>
      <c r="D40" s="34" t="s">
        <v>1250</v>
      </c>
      <c r="E40" s="34"/>
      <c r="F40" s="14" t="s">
        <v>66</v>
      </c>
      <c r="G40" s="21"/>
      <c r="H40" s="21"/>
      <c r="I40" s="21"/>
    </row>
    <row r="41" spans="1:9">
      <c r="A41" s="2"/>
      <c r="B41" s="33"/>
      <c r="C41" s="34"/>
      <c r="D41" s="34" t="s">
        <v>1222</v>
      </c>
      <c r="E41" s="34"/>
      <c r="F41" s="14" t="s">
        <v>67</v>
      </c>
      <c r="G41" s="21">
        <v>0</v>
      </c>
      <c r="H41" s="21">
        <v>0</v>
      </c>
      <c r="I41" s="21">
        <v>0</v>
      </c>
    </row>
    <row r="42" spans="1:9">
      <c r="A42" s="2"/>
      <c r="B42" s="33"/>
      <c r="C42" s="32" t="s">
        <v>721</v>
      </c>
      <c r="D42" s="34" t="s">
        <v>1116</v>
      </c>
      <c r="E42" s="34"/>
      <c r="F42" s="14" t="s">
        <v>68</v>
      </c>
      <c r="G42" s="21">
        <v>2228000</v>
      </c>
      <c r="H42" s="21">
        <v>2180000</v>
      </c>
      <c r="I42" s="21">
        <v>2229000</v>
      </c>
    </row>
    <row r="43" spans="1:9">
      <c r="A43" s="2"/>
      <c r="B43" s="33"/>
      <c r="C43" s="33"/>
      <c r="D43" s="34" t="s">
        <v>797</v>
      </c>
      <c r="E43" s="34"/>
      <c r="F43" s="14" t="s">
        <v>69</v>
      </c>
      <c r="G43" s="21">
        <v>1544000</v>
      </c>
      <c r="H43" s="21">
        <v>1372000</v>
      </c>
      <c r="I43" s="21">
        <v>1490000</v>
      </c>
    </row>
    <row r="44" spans="1:9">
      <c r="A44" s="2"/>
      <c r="B44" s="33"/>
      <c r="C44" s="33"/>
      <c r="D44" s="34" t="s">
        <v>1285</v>
      </c>
      <c r="E44" s="34"/>
      <c r="F44" s="14" t="s">
        <v>70</v>
      </c>
      <c r="G44" s="21">
        <v>3772000</v>
      </c>
      <c r="H44" s="21">
        <v>3552000</v>
      </c>
      <c r="I44" s="21">
        <v>3719000</v>
      </c>
    </row>
    <row r="45" spans="1:9">
      <c r="A45" s="2"/>
      <c r="B45" s="33"/>
      <c r="C45" s="33"/>
      <c r="D45" s="34" t="s">
        <v>722</v>
      </c>
      <c r="E45" s="34"/>
      <c r="F45" s="14" t="s">
        <v>72</v>
      </c>
      <c r="G45" s="21">
        <v>771000</v>
      </c>
      <c r="H45" s="21">
        <v>859000</v>
      </c>
      <c r="I45" s="21">
        <v>915000</v>
      </c>
    </row>
    <row r="46" spans="1:9">
      <c r="A46" s="2"/>
      <c r="B46" s="34"/>
      <c r="C46" s="34"/>
      <c r="D46" s="34" t="s">
        <v>1223</v>
      </c>
      <c r="E46" s="34"/>
      <c r="F46" s="14" t="s">
        <v>73</v>
      </c>
      <c r="G46" s="21">
        <v>3001000</v>
      </c>
      <c r="H46" s="21">
        <v>2693000</v>
      </c>
      <c r="I46" s="21">
        <v>2804000</v>
      </c>
    </row>
    <row r="47" spans="1:9">
      <c r="A47" s="2"/>
      <c r="B47" s="32" t="s">
        <v>920</v>
      </c>
      <c r="C47" s="34" t="s">
        <v>924</v>
      </c>
      <c r="D47" s="45"/>
      <c r="E47" s="34"/>
      <c r="F47" s="14" t="s">
        <v>75</v>
      </c>
      <c r="G47" s="19">
        <v>10.82</v>
      </c>
      <c r="H47" s="19">
        <v>11.31</v>
      </c>
      <c r="I47" s="19">
        <v>11.1</v>
      </c>
    </row>
    <row r="48" spans="1:9">
      <c r="A48" s="2"/>
      <c r="B48" s="33"/>
      <c r="C48" s="34" t="s">
        <v>810</v>
      </c>
      <c r="D48" s="45"/>
      <c r="E48" s="34"/>
      <c r="F48" s="14" t="s">
        <v>76</v>
      </c>
      <c r="G48" s="19"/>
      <c r="H48" s="19"/>
      <c r="I48" s="19"/>
    </row>
    <row r="49" spans="1:9">
      <c r="A49" s="2"/>
      <c r="B49" s="33"/>
      <c r="C49" s="34" t="s">
        <v>809</v>
      </c>
      <c r="D49" s="45"/>
      <c r="E49" s="34"/>
      <c r="F49" s="14" t="s">
        <v>77</v>
      </c>
      <c r="G49" s="19"/>
      <c r="H49" s="19"/>
      <c r="I49" s="19"/>
    </row>
    <row r="50" spans="1:9">
      <c r="A50" s="2"/>
      <c r="B50" s="33"/>
      <c r="C50" s="34" t="s">
        <v>808</v>
      </c>
      <c r="D50" s="45"/>
      <c r="E50" s="34"/>
      <c r="F50" s="14" t="s">
        <v>78</v>
      </c>
      <c r="G50" s="19"/>
      <c r="H50" s="19"/>
      <c r="I50" s="19"/>
    </row>
    <row r="51" spans="1:9">
      <c r="A51" s="2"/>
      <c r="B51" s="32"/>
      <c r="C51" s="32" t="s">
        <v>923</v>
      </c>
      <c r="D51" s="43"/>
      <c r="E51" s="32"/>
      <c r="F51" s="16" t="s">
        <v>79</v>
      </c>
      <c r="G51" s="22">
        <v>10.82</v>
      </c>
      <c r="H51" s="22">
        <v>11.31</v>
      </c>
      <c r="I51" s="22">
        <v>11.1</v>
      </c>
    </row>
  </sheetData>
  <mergeCells count="46">
    <mergeCell ref="A1:C1"/>
    <mergeCell ref="A2:C2"/>
    <mergeCell ref="A4:B4"/>
    <mergeCell ref="D4:E4"/>
    <mergeCell ref="A5:B5"/>
    <mergeCell ref="A6:B6"/>
    <mergeCell ref="A8:B8"/>
    <mergeCell ref="B10:I10"/>
    <mergeCell ref="B15:B18"/>
    <mergeCell ref="C15:E15"/>
    <mergeCell ref="C16:E16"/>
    <mergeCell ref="C17:E17"/>
    <mergeCell ref="C18:E18"/>
    <mergeCell ref="B19:B22"/>
    <mergeCell ref="C19:E19"/>
    <mergeCell ref="C20:E20"/>
    <mergeCell ref="C21:E21"/>
    <mergeCell ref="C22:E22"/>
    <mergeCell ref="B23:B26"/>
    <mergeCell ref="C23:E23"/>
    <mergeCell ref="C24:E24"/>
    <mergeCell ref="C25:E25"/>
    <mergeCell ref="C26:E26"/>
    <mergeCell ref="D40:E40"/>
    <mergeCell ref="D41:E41"/>
    <mergeCell ref="C42:C46"/>
    <mergeCell ref="D42:E42"/>
    <mergeCell ref="D43:E43"/>
    <mergeCell ref="D44:E44"/>
    <mergeCell ref="D45:E45"/>
    <mergeCell ref="D46:E46"/>
    <mergeCell ref="B47:B51"/>
    <mergeCell ref="C47:E47"/>
    <mergeCell ref="C48:E48"/>
    <mergeCell ref="C49:E49"/>
    <mergeCell ref="C50:E50"/>
    <mergeCell ref="C51:E51"/>
    <mergeCell ref="B27:B46"/>
    <mergeCell ref="C27:C37"/>
    <mergeCell ref="D27:E27"/>
    <mergeCell ref="D28:E28"/>
    <mergeCell ref="D29:E29"/>
    <mergeCell ref="D30:D37"/>
    <mergeCell ref="C38:E38"/>
    <mergeCell ref="C39:C41"/>
    <mergeCell ref="D39:E39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800-000000000000}">
          <x14:formula1>
            <xm:f>'@lists'!$A$26:$B$26</xm:f>
          </x14:formula1>
          <xm:sqref>A9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outlinePr summaryBelow="0" summaryRight="0"/>
  </sheetPr>
  <dimension ref="A1:I23"/>
  <sheetViews>
    <sheetView workbookViewId="0">
      <selection sqref="A1:C1"/>
    </sheetView>
  </sheetViews>
  <sheetFormatPr defaultColWidth="11.42578125" defaultRowHeight="12.75"/>
  <cols>
    <col min="1" max="1" width="2.85546875" customWidth="1"/>
    <col min="2" max="2" width="25.140625" customWidth="1"/>
    <col min="3" max="3" width="42.7109375" customWidth="1"/>
    <col min="4" max="4" width="8" customWidth="1"/>
    <col min="5" max="7" width="21.5703125" customWidth="1"/>
    <col min="8" max="9" width="13.5703125" customWidth="1"/>
  </cols>
  <sheetData>
    <row r="1" spans="1:9">
      <c r="A1" s="39" t="s">
        <v>654</v>
      </c>
      <c r="B1" s="38"/>
      <c r="C1" s="38"/>
      <c r="D1" s="2"/>
      <c r="E1" s="2"/>
      <c r="F1" s="2"/>
      <c r="G1" s="2"/>
      <c r="H1" s="2"/>
      <c r="I1" s="2"/>
    </row>
    <row r="2" spans="1:9">
      <c r="A2" s="39" t="s">
        <v>774</v>
      </c>
      <c r="B2" s="38"/>
      <c r="C2" s="38"/>
      <c r="D2" s="2"/>
      <c r="E2" s="2"/>
      <c r="F2" s="2"/>
      <c r="G2" s="2"/>
      <c r="H2" s="2"/>
      <c r="I2" s="2"/>
    </row>
    <row r="3" spans="1:9">
      <c r="A3" s="2"/>
      <c r="B3" s="2"/>
      <c r="C3" s="2"/>
      <c r="D3" s="2"/>
      <c r="E3" s="2"/>
      <c r="F3" s="2"/>
      <c r="G3" s="2"/>
      <c r="H3" s="2"/>
      <c r="I3" s="2"/>
    </row>
    <row r="4" spans="1:9">
      <c r="A4" s="40" t="s">
        <v>653</v>
      </c>
      <c r="B4" s="41"/>
      <c r="C4" s="7" t="s">
        <v>74</v>
      </c>
      <c r="D4" s="42" t="s">
        <v>705</v>
      </c>
      <c r="E4" s="42"/>
      <c r="F4" s="2"/>
      <c r="G4" s="2"/>
      <c r="H4" s="2"/>
      <c r="I4" s="2"/>
    </row>
    <row r="5" spans="1:9">
      <c r="A5" s="35" t="s">
        <v>1544</v>
      </c>
      <c r="B5" s="35"/>
      <c r="C5" s="10">
        <v>46112</v>
      </c>
      <c r="D5" s="2"/>
      <c r="E5" s="2"/>
      <c r="F5" s="2"/>
      <c r="G5" s="2"/>
      <c r="H5" s="2"/>
      <c r="I5" s="2"/>
    </row>
    <row r="6" spans="1:9">
      <c r="A6" s="35" t="s">
        <v>1263</v>
      </c>
      <c r="B6" s="35"/>
      <c r="C6" s="11" t="s">
        <v>407</v>
      </c>
      <c r="D6" s="2"/>
      <c r="E6" s="2"/>
      <c r="F6" s="2"/>
      <c r="G6" s="2"/>
      <c r="H6" s="2"/>
      <c r="I6" s="2"/>
    </row>
    <row r="7" spans="1:9">
      <c r="A7" s="3"/>
      <c r="B7" s="3"/>
      <c r="C7" s="12"/>
      <c r="D7" s="2"/>
      <c r="E7" s="2"/>
      <c r="F7" s="2"/>
      <c r="G7" s="2"/>
      <c r="H7" s="2"/>
      <c r="I7" s="2"/>
    </row>
    <row r="8" spans="1:9">
      <c r="A8" s="36" t="s">
        <v>1131</v>
      </c>
      <c r="B8" s="36"/>
      <c r="C8" s="13" t="str">
        <f>B11</f>
        <v>660-36</v>
      </c>
      <c r="D8" s="2"/>
      <c r="E8" s="2"/>
      <c r="F8" s="2"/>
      <c r="G8" s="2"/>
      <c r="H8" s="2"/>
      <c r="I8" s="2"/>
    </row>
    <row r="9" spans="1:9">
      <c r="A9" s="1" t="s">
        <v>157</v>
      </c>
      <c r="B9" s="2"/>
      <c r="C9" s="2"/>
      <c r="D9" s="2"/>
      <c r="E9" s="2"/>
      <c r="F9" s="2"/>
      <c r="G9" s="2"/>
      <c r="H9" s="2"/>
      <c r="I9" s="2"/>
    </row>
    <row r="10" spans="1:9">
      <c r="A10" s="2"/>
      <c r="B10" s="37" t="s">
        <v>158</v>
      </c>
      <c r="C10" s="38"/>
      <c r="D10" s="38"/>
      <c r="E10" s="38"/>
      <c r="F10" s="38"/>
      <c r="G10" s="38"/>
      <c r="H10" s="38"/>
      <c r="I10" s="38"/>
    </row>
    <row r="11" spans="1:9">
      <c r="A11" s="2"/>
      <c r="B11" s="6" t="s">
        <v>157</v>
      </c>
      <c r="C11" s="2"/>
      <c r="D11" s="2"/>
      <c r="E11" s="2"/>
      <c r="F11" s="2"/>
      <c r="G11" s="2"/>
      <c r="H11" s="2"/>
      <c r="I11" s="2"/>
    </row>
    <row r="12" spans="1:9">
      <c r="A12" s="2"/>
      <c r="B12" s="2"/>
      <c r="C12" s="2"/>
      <c r="D12" s="2"/>
      <c r="E12" s="17" t="s">
        <v>1551</v>
      </c>
      <c r="F12" s="17" t="s">
        <v>1448</v>
      </c>
      <c r="G12" s="17" t="s">
        <v>1540</v>
      </c>
      <c r="H12" s="2"/>
      <c r="I12" s="2"/>
    </row>
    <row r="13" spans="1:9">
      <c r="A13" s="2"/>
      <c r="B13" s="2"/>
      <c r="C13" s="2"/>
      <c r="D13" s="2"/>
      <c r="E13" s="14" t="s">
        <v>29</v>
      </c>
      <c r="F13" s="14" t="s">
        <v>29</v>
      </c>
      <c r="G13" s="14" t="s">
        <v>29</v>
      </c>
      <c r="H13" s="2"/>
      <c r="I13" s="2"/>
    </row>
    <row r="14" spans="1:9">
      <c r="A14" s="2"/>
      <c r="B14" s="32" t="s">
        <v>936</v>
      </c>
      <c r="C14" s="9" t="s">
        <v>718</v>
      </c>
      <c r="D14" s="14" t="s">
        <v>29</v>
      </c>
      <c r="E14" s="21">
        <v>14654000</v>
      </c>
      <c r="F14" s="21">
        <v>13996000</v>
      </c>
      <c r="G14" s="21">
        <v>14824000</v>
      </c>
      <c r="H14" s="2"/>
      <c r="I14" s="2"/>
    </row>
    <row r="15" spans="1:9">
      <c r="A15" s="2"/>
      <c r="B15" s="33"/>
      <c r="C15" s="9" t="s">
        <v>1289</v>
      </c>
      <c r="D15" s="14" t="s">
        <v>44</v>
      </c>
      <c r="E15" s="21">
        <v>286186000</v>
      </c>
      <c r="F15" s="21">
        <v>268138000</v>
      </c>
      <c r="G15" s="21">
        <v>294223000</v>
      </c>
      <c r="H15" s="2"/>
      <c r="I15" s="2"/>
    </row>
    <row r="16" spans="1:9">
      <c r="A16" s="2"/>
      <c r="B16" s="33"/>
      <c r="C16" s="9" t="s">
        <v>927</v>
      </c>
      <c r="D16" s="14" t="s">
        <v>71</v>
      </c>
      <c r="E16" s="19">
        <v>5.12</v>
      </c>
      <c r="F16" s="19">
        <v>5.22</v>
      </c>
      <c r="G16" s="19">
        <v>5.04</v>
      </c>
      <c r="H16" s="2"/>
      <c r="I16" s="2"/>
    </row>
    <row r="17" spans="1:9">
      <c r="A17" s="2"/>
      <c r="B17" s="34"/>
      <c r="C17" s="9" t="s">
        <v>741</v>
      </c>
      <c r="D17" s="14" t="s">
        <v>83</v>
      </c>
      <c r="E17" s="19">
        <v>4.5</v>
      </c>
      <c r="F17" s="19">
        <v>4.5</v>
      </c>
      <c r="G17" s="19">
        <v>4.5</v>
      </c>
      <c r="H17" s="2"/>
      <c r="I17" s="2"/>
    </row>
    <row r="18" spans="1:9">
      <c r="A18" s="2"/>
      <c r="B18" s="32" t="s">
        <v>931</v>
      </c>
      <c r="C18" s="9" t="s">
        <v>662</v>
      </c>
      <c r="D18" s="14" t="s">
        <v>88</v>
      </c>
      <c r="E18" s="19">
        <v>129</v>
      </c>
      <c r="F18" s="19">
        <v>146</v>
      </c>
      <c r="G18" s="19">
        <v>129</v>
      </c>
      <c r="H18" s="2"/>
      <c r="I18" s="2"/>
    </row>
    <row r="19" spans="1:9" ht="25.5">
      <c r="A19" s="2"/>
      <c r="B19" s="33"/>
      <c r="C19" s="9" t="s">
        <v>930</v>
      </c>
      <c r="D19" s="14" t="s">
        <v>89</v>
      </c>
      <c r="E19" s="19">
        <v>100</v>
      </c>
      <c r="F19" s="19">
        <v>100</v>
      </c>
      <c r="G19" s="19">
        <v>100</v>
      </c>
      <c r="H19" s="2"/>
      <c r="I19" s="2"/>
    </row>
    <row r="20" spans="1:9">
      <c r="A20" s="2"/>
      <c r="B20" s="33"/>
      <c r="C20" s="9" t="s">
        <v>661</v>
      </c>
      <c r="D20" s="14" t="s">
        <v>298</v>
      </c>
      <c r="E20" s="19">
        <v>127</v>
      </c>
      <c r="F20" s="19">
        <v>146</v>
      </c>
      <c r="G20" s="19">
        <v>126</v>
      </c>
      <c r="H20" s="2"/>
      <c r="I20" s="2"/>
    </row>
    <row r="21" spans="1:9" ht="25.5">
      <c r="A21" s="2"/>
      <c r="B21" s="34"/>
      <c r="C21" s="9" t="s">
        <v>930</v>
      </c>
      <c r="D21" s="14" t="s">
        <v>299</v>
      </c>
      <c r="E21" s="19">
        <v>100</v>
      </c>
      <c r="F21" s="19">
        <v>100</v>
      </c>
      <c r="G21" s="19">
        <v>100</v>
      </c>
      <c r="H21" s="2"/>
      <c r="I21" s="2"/>
    </row>
    <row r="22" spans="1:9">
      <c r="A22" s="2"/>
      <c r="B22" s="34" t="s">
        <v>933</v>
      </c>
      <c r="C22" s="9" t="s">
        <v>933</v>
      </c>
      <c r="D22" s="14" t="s">
        <v>300</v>
      </c>
      <c r="E22" s="19">
        <v>121.535455</v>
      </c>
      <c r="F22" s="19">
        <v>130.761933</v>
      </c>
      <c r="G22" s="19">
        <v>126.951114</v>
      </c>
      <c r="H22" s="2"/>
      <c r="I22" s="2"/>
    </row>
    <row r="23" spans="1:9">
      <c r="A23" s="2"/>
      <c r="B23" s="32"/>
      <c r="C23" s="8" t="s">
        <v>741</v>
      </c>
      <c r="D23" s="16" t="s">
        <v>32</v>
      </c>
      <c r="E23" s="22">
        <v>100</v>
      </c>
      <c r="F23" s="22">
        <v>100</v>
      </c>
      <c r="G23" s="22">
        <v>100</v>
      </c>
      <c r="H23" s="2"/>
      <c r="I23" s="2"/>
    </row>
  </sheetData>
  <mergeCells count="11">
    <mergeCell ref="A1:C1"/>
    <mergeCell ref="A2:C2"/>
    <mergeCell ref="A4:B4"/>
    <mergeCell ref="D4:E4"/>
    <mergeCell ref="A5:B5"/>
    <mergeCell ref="B22:B23"/>
    <mergeCell ref="A6:B6"/>
    <mergeCell ref="A8:B8"/>
    <mergeCell ref="B10:I10"/>
    <mergeCell ref="B14:B17"/>
    <mergeCell ref="B18:B21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900-000000000000}">
          <x14:formula1>
            <xm:f>'@lists'!$A$27:$B$27</xm:f>
          </x14:formula1>
          <xm:sqref>A9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outlinePr summaryBelow="0" summaryRight="0"/>
  </sheetPr>
  <dimension ref="A1:M44"/>
  <sheetViews>
    <sheetView workbookViewId="0">
      <selection sqref="A1:C1"/>
    </sheetView>
  </sheetViews>
  <sheetFormatPr defaultColWidth="11.42578125" defaultRowHeight="12.75"/>
  <cols>
    <col min="1" max="1" width="2.85546875" customWidth="1"/>
    <col min="2" max="2" width="25.140625" customWidth="1"/>
    <col min="3" max="3" width="36.28515625" customWidth="1"/>
    <col min="4" max="4" width="8" customWidth="1"/>
    <col min="5" max="13" width="21.5703125" customWidth="1"/>
  </cols>
  <sheetData>
    <row r="1" spans="1:13">
      <c r="A1" s="39" t="s">
        <v>654</v>
      </c>
      <c r="B1" s="38"/>
      <c r="C1" s="38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39" t="s">
        <v>774</v>
      </c>
      <c r="B2" s="38"/>
      <c r="C2" s="38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>
      <c r="A4" s="40" t="s">
        <v>653</v>
      </c>
      <c r="B4" s="41"/>
      <c r="C4" s="7" t="s">
        <v>74</v>
      </c>
      <c r="D4" s="42" t="s">
        <v>705</v>
      </c>
      <c r="E4" s="42"/>
      <c r="F4" s="2"/>
      <c r="G4" s="2"/>
      <c r="H4" s="2"/>
      <c r="I4" s="2"/>
      <c r="J4" s="2"/>
      <c r="K4" s="2"/>
      <c r="L4" s="2"/>
      <c r="M4" s="2"/>
    </row>
    <row r="5" spans="1:13">
      <c r="A5" s="35" t="s">
        <v>1544</v>
      </c>
      <c r="B5" s="35"/>
      <c r="C5" s="10">
        <v>46112</v>
      </c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>
      <c r="A6" s="35" t="s">
        <v>1263</v>
      </c>
      <c r="B6" s="35"/>
      <c r="C6" s="11" t="s">
        <v>407</v>
      </c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>
      <c r="A7" s="3"/>
      <c r="B7" s="3"/>
      <c r="C7" s="1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>
      <c r="A8" s="36" t="s">
        <v>1131</v>
      </c>
      <c r="B8" s="36"/>
      <c r="C8" s="13" t="str">
        <f>B11</f>
        <v>660-37</v>
      </c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>
      <c r="A9" s="1" t="s">
        <v>160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>
      <c r="A10" s="2"/>
      <c r="B10" s="37" t="s">
        <v>161</v>
      </c>
      <c r="C10" s="38"/>
      <c r="D10" s="38"/>
      <c r="E10" s="38"/>
      <c r="F10" s="38"/>
      <c r="G10" s="38"/>
      <c r="H10" s="38"/>
      <c r="I10" s="38"/>
      <c r="J10" s="2"/>
      <c r="K10" s="2"/>
      <c r="L10" s="2"/>
      <c r="M10" s="2"/>
    </row>
    <row r="11" spans="1:13">
      <c r="A11" s="2"/>
      <c r="B11" s="6" t="s">
        <v>160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>
      <c r="A12" s="2"/>
      <c r="B12" s="2"/>
      <c r="C12" s="2"/>
      <c r="D12" s="2"/>
      <c r="E12" s="44" t="s">
        <v>1551</v>
      </c>
      <c r="F12" s="45"/>
      <c r="G12" s="44"/>
      <c r="H12" s="44" t="s">
        <v>1448</v>
      </c>
      <c r="I12" s="45"/>
      <c r="J12" s="44"/>
      <c r="K12" s="44" t="s">
        <v>1540</v>
      </c>
      <c r="L12" s="45"/>
      <c r="M12" s="44"/>
    </row>
    <row r="13" spans="1:13">
      <c r="A13" s="2"/>
      <c r="B13" s="2"/>
      <c r="C13" s="2"/>
      <c r="D13" s="2"/>
      <c r="E13" s="17" t="s">
        <v>1163</v>
      </c>
      <c r="F13" s="17" t="s">
        <v>1162</v>
      </c>
      <c r="G13" s="17" t="s">
        <v>1212</v>
      </c>
      <c r="H13" s="17" t="s">
        <v>1163</v>
      </c>
      <c r="I13" s="17" t="s">
        <v>1162</v>
      </c>
      <c r="J13" s="17" t="s">
        <v>1212</v>
      </c>
      <c r="K13" s="17" t="s">
        <v>1163</v>
      </c>
      <c r="L13" s="17" t="s">
        <v>1162</v>
      </c>
      <c r="M13" s="17" t="s">
        <v>1212</v>
      </c>
    </row>
    <row r="14" spans="1:13">
      <c r="A14" s="2"/>
      <c r="B14" s="2"/>
      <c r="C14" s="2"/>
      <c r="D14" s="2"/>
      <c r="E14" s="14" t="s">
        <v>29</v>
      </c>
      <c r="F14" s="14" t="s">
        <v>44</v>
      </c>
      <c r="G14" s="14" t="s">
        <v>71</v>
      </c>
      <c r="H14" s="14" t="s">
        <v>29</v>
      </c>
      <c r="I14" s="14" t="s">
        <v>44</v>
      </c>
      <c r="J14" s="14" t="s">
        <v>71</v>
      </c>
      <c r="K14" s="14" t="s">
        <v>29</v>
      </c>
      <c r="L14" s="14" t="s">
        <v>44</v>
      </c>
      <c r="M14" s="14" t="s">
        <v>71</v>
      </c>
    </row>
    <row r="15" spans="1:13">
      <c r="A15" s="2"/>
      <c r="B15" s="32" t="s">
        <v>890</v>
      </c>
      <c r="C15" s="9" t="s">
        <v>886</v>
      </c>
      <c r="D15" s="14" t="s">
        <v>29</v>
      </c>
      <c r="E15" s="21">
        <v>773000</v>
      </c>
      <c r="F15" s="21">
        <v>10339000</v>
      </c>
      <c r="G15" s="21">
        <v>11112000</v>
      </c>
      <c r="H15" s="21">
        <v>586000</v>
      </c>
      <c r="I15" s="21">
        <v>6329000</v>
      </c>
      <c r="J15" s="21">
        <v>6915000</v>
      </c>
      <c r="K15" s="21">
        <v>893000</v>
      </c>
      <c r="L15" s="21">
        <v>5891000</v>
      </c>
      <c r="M15" s="21">
        <v>6784000</v>
      </c>
    </row>
    <row r="16" spans="1:13">
      <c r="A16" s="2"/>
      <c r="B16" s="33"/>
      <c r="C16" s="9" t="s">
        <v>590</v>
      </c>
      <c r="D16" s="14" t="s">
        <v>44</v>
      </c>
      <c r="E16" s="21"/>
      <c r="F16" s="21">
        <v>490000</v>
      </c>
      <c r="G16" s="21">
        <v>490000</v>
      </c>
      <c r="H16" s="21"/>
      <c r="I16" s="21">
        <v>509000</v>
      </c>
      <c r="J16" s="21">
        <v>509000</v>
      </c>
      <c r="K16" s="21"/>
      <c r="L16" s="21">
        <v>1062000</v>
      </c>
      <c r="M16" s="21">
        <v>1062000</v>
      </c>
    </row>
    <row r="17" spans="1:13">
      <c r="A17" s="2"/>
      <c r="B17" s="33"/>
      <c r="C17" s="9" t="s">
        <v>591</v>
      </c>
      <c r="D17" s="14" t="s">
        <v>71</v>
      </c>
      <c r="E17" s="21"/>
      <c r="F17" s="21">
        <v>490000</v>
      </c>
      <c r="G17" s="21">
        <v>490000</v>
      </c>
      <c r="H17" s="21"/>
      <c r="I17" s="21">
        <v>509000</v>
      </c>
      <c r="J17" s="21">
        <v>509000</v>
      </c>
      <c r="K17" s="21"/>
      <c r="L17" s="21">
        <v>1062000</v>
      </c>
      <c r="M17" s="21">
        <v>1062000</v>
      </c>
    </row>
    <row r="18" spans="1:13">
      <c r="A18" s="2"/>
      <c r="B18" s="33"/>
      <c r="C18" s="9" t="s">
        <v>15</v>
      </c>
      <c r="D18" s="14" t="s">
        <v>83</v>
      </c>
      <c r="E18" s="21">
        <v>1240000</v>
      </c>
      <c r="F18" s="21">
        <v>8218000</v>
      </c>
      <c r="G18" s="21">
        <v>9458000</v>
      </c>
      <c r="H18" s="21">
        <v>2703000</v>
      </c>
      <c r="I18" s="21">
        <v>11193000</v>
      </c>
      <c r="J18" s="21">
        <v>13896000</v>
      </c>
      <c r="K18" s="21">
        <v>1412000</v>
      </c>
      <c r="L18" s="21">
        <v>6642000</v>
      </c>
      <c r="M18" s="21">
        <v>8054000</v>
      </c>
    </row>
    <row r="19" spans="1:13" ht="25.5">
      <c r="A19" s="2"/>
      <c r="B19" s="34"/>
      <c r="C19" s="9" t="s">
        <v>1493</v>
      </c>
      <c r="D19" s="14" t="s">
        <v>88</v>
      </c>
      <c r="E19" s="5"/>
      <c r="F19" s="5"/>
      <c r="G19" s="21">
        <v>5988000</v>
      </c>
      <c r="H19" s="5"/>
      <c r="I19" s="5"/>
      <c r="J19" s="21">
        <v>7746000</v>
      </c>
      <c r="K19" s="5"/>
      <c r="L19" s="5"/>
      <c r="M19" s="21">
        <v>4862000</v>
      </c>
    </row>
    <row r="20" spans="1:13">
      <c r="A20" s="2"/>
      <c r="B20" s="34" t="s">
        <v>1234</v>
      </c>
      <c r="C20" s="34"/>
      <c r="D20" s="14" t="s">
        <v>89</v>
      </c>
      <c r="E20" s="21">
        <v>2013000</v>
      </c>
      <c r="F20" s="21">
        <v>19537000</v>
      </c>
      <c r="G20" s="21">
        <v>21550000</v>
      </c>
      <c r="H20" s="21">
        <v>3289000</v>
      </c>
      <c r="I20" s="21">
        <v>18540000</v>
      </c>
      <c r="J20" s="21">
        <v>21829000</v>
      </c>
      <c r="K20" s="21">
        <v>2305000</v>
      </c>
      <c r="L20" s="21">
        <v>14657000</v>
      </c>
      <c r="M20" s="21">
        <v>16962000</v>
      </c>
    </row>
    <row r="21" spans="1:13">
      <c r="A21" s="2"/>
      <c r="B21" s="34" t="s">
        <v>1061</v>
      </c>
      <c r="C21" s="34"/>
      <c r="D21" s="14" t="s">
        <v>298</v>
      </c>
      <c r="E21" s="21">
        <v>123900</v>
      </c>
      <c r="F21" s="21"/>
      <c r="G21" s="21">
        <v>123900</v>
      </c>
      <c r="H21" s="21">
        <v>1603000</v>
      </c>
      <c r="I21" s="21"/>
      <c r="J21" s="21">
        <v>1603000</v>
      </c>
      <c r="K21" s="21">
        <v>1412000</v>
      </c>
      <c r="L21" s="21"/>
      <c r="M21" s="21">
        <v>1412000</v>
      </c>
    </row>
    <row r="22" spans="1:13">
      <c r="A22" s="2"/>
      <c r="B22" s="34" t="s">
        <v>1051</v>
      </c>
      <c r="C22" s="34"/>
      <c r="D22" s="14" t="s">
        <v>299</v>
      </c>
      <c r="E22" s="5"/>
      <c r="F22" s="5"/>
      <c r="G22" s="21">
        <v>680000</v>
      </c>
      <c r="H22" s="5"/>
      <c r="I22" s="5"/>
      <c r="J22" s="21">
        <v>856000</v>
      </c>
      <c r="K22" s="5"/>
      <c r="L22" s="5"/>
      <c r="M22" s="21">
        <v>840000</v>
      </c>
    </row>
    <row r="23" spans="1:13">
      <c r="A23" s="2"/>
      <c r="B23" s="32" t="s">
        <v>888</v>
      </c>
      <c r="C23" s="9" t="s">
        <v>886</v>
      </c>
      <c r="D23" s="14" t="s">
        <v>300</v>
      </c>
      <c r="E23" s="21">
        <v>30507000</v>
      </c>
      <c r="F23" s="21">
        <v>104709000</v>
      </c>
      <c r="G23" s="21">
        <v>135216000</v>
      </c>
      <c r="H23" s="21">
        <v>27599000</v>
      </c>
      <c r="I23" s="21">
        <v>85529000</v>
      </c>
      <c r="J23" s="21">
        <v>113128000</v>
      </c>
      <c r="K23" s="21">
        <v>32318000</v>
      </c>
      <c r="L23" s="21">
        <v>106866000</v>
      </c>
      <c r="M23" s="21">
        <v>139184000</v>
      </c>
    </row>
    <row r="24" spans="1:13">
      <c r="A24" s="2"/>
      <c r="B24" s="33"/>
      <c r="C24" s="9" t="s">
        <v>1050</v>
      </c>
      <c r="D24" s="14" t="s">
        <v>32</v>
      </c>
      <c r="E24" s="5"/>
      <c r="F24" s="5"/>
      <c r="G24" s="21">
        <v>3537000</v>
      </c>
      <c r="H24" s="5"/>
      <c r="I24" s="5"/>
      <c r="J24" s="21">
        <v>1479000</v>
      </c>
      <c r="K24" s="5"/>
      <c r="L24" s="5"/>
      <c r="M24" s="21">
        <v>2082000</v>
      </c>
    </row>
    <row r="25" spans="1:13">
      <c r="A25" s="2"/>
      <c r="B25" s="33"/>
      <c r="C25" s="9" t="s">
        <v>590</v>
      </c>
      <c r="D25" s="14" t="s">
        <v>34</v>
      </c>
      <c r="E25" s="21"/>
      <c r="F25" s="21">
        <v>8228000</v>
      </c>
      <c r="G25" s="21">
        <v>8228000</v>
      </c>
      <c r="H25" s="21"/>
      <c r="I25" s="21">
        <v>7674000</v>
      </c>
      <c r="J25" s="21">
        <v>7674000</v>
      </c>
      <c r="K25" s="21"/>
      <c r="L25" s="21">
        <v>6762000</v>
      </c>
      <c r="M25" s="21">
        <v>6762000</v>
      </c>
    </row>
    <row r="26" spans="1:13">
      <c r="A26" s="2"/>
      <c r="B26" s="33"/>
      <c r="C26" s="9" t="s">
        <v>591</v>
      </c>
      <c r="D26" s="14" t="s">
        <v>35</v>
      </c>
      <c r="E26" s="21"/>
      <c r="F26" s="21">
        <v>8367000</v>
      </c>
      <c r="G26" s="21">
        <v>8367000</v>
      </c>
      <c r="H26" s="21"/>
      <c r="I26" s="21">
        <v>7808000</v>
      </c>
      <c r="J26" s="21">
        <v>7808000</v>
      </c>
      <c r="K26" s="21"/>
      <c r="L26" s="21">
        <v>6655000</v>
      </c>
      <c r="M26" s="21">
        <v>6655000</v>
      </c>
    </row>
    <row r="27" spans="1:13">
      <c r="A27" s="2"/>
      <c r="B27" s="34"/>
      <c r="C27" s="9" t="s">
        <v>15</v>
      </c>
      <c r="D27" s="14" t="s">
        <v>37</v>
      </c>
      <c r="E27" s="21"/>
      <c r="F27" s="21"/>
      <c r="G27" s="21">
        <v>0</v>
      </c>
      <c r="H27" s="21">
        <v>8000</v>
      </c>
      <c r="I27" s="21"/>
      <c r="J27" s="21">
        <v>8000</v>
      </c>
      <c r="K27" s="21"/>
      <c r="L27" s="21"/>
      <c r="M27" s="21">
        <v>0</v>
      </c>
    </row>
    <row r="28" spans="1:13">
      <c r="A28" s="2"/>
      <c r="B28" s="34" t="s">
        <v>1232</v>
      </c>
      <c r="C28" s="34"/>
      <c r="D28" s="14" t="s">
        <v>38</v>
      </c>
      <c r="E28" s="21">
        <v>30507000</v>
      </c>
      <c r="F28" s="21">
        <v>121304000</v>
      </c>
      <c r="G28" s="21">
        <v>151811000</v>
      </c>
      <c r="H28" s="21">
        <v>27607000</v>
      </c>
      <c r="I28" s="21">
        <v>101011000</v>
      </c>
      <c r="J28" s="21">
        <v>128618000</v>
      </c>
      <c r="K28" s="21">
        <v>32318000</v>
      </c>
      <c r="L28" s="21">
        <v>120283000</v>
      </c>
      <c r="M28" s="21">
        <v>152601000</v>
      </c>
    </row>
    <row r="29" spans="1:13">
      <c r="A29" s="2"/>
      <c r="B29" s="34" t="s">
        <v>1061</v>
      </c>
      <c r="C29" s="34"/>
      <c r="D29" s="14" t="s">
        <v>39</v>
      </c>
      <c r="E29" s="21"/>
      <c r="F29" s="21"/>
      <c r="G29" s="21"/>
      <c r="H29" s="21"/>
      <c r="I29" s="21"/>
      <c r="J29" s="21">
        <v>0</v>
      </c>
      <c r="K29" s="21"/>
      <c r="L29" s="21"/>
      <c r="M29" s="21"/>
    </row>
    <row r="30" spans="1:13">
      <c r="A30" s="2"/>
      <c r="B30" s="32" t="s">
        <v>893</v>
      </c>
      <c r="C30" s="9" t="s">
        <v>886</v>
      </c>
      <c r="D30" s="14" t="s">
        <v>40</v>
      </c>
      <c r="E30" s="21"/>
      <c r="F30" s="21">
        <v>93770000</v>
      </c>
      <c r="G30" s="21">
        <v>93770000</v>
      </c>
      <c r="H30" s="21"/>
      <c r="I30" s="21">
        <v>62911000</v>
      </c>
      <c r="J30" s="21">
        <v>62911000</v>
      </c>
      <c r="K30" s="21"/>
      <c r="L30" s="21">
        <v>92648000</v>
      </c>
      <c r="M30" s="21">
        <v>92648000</v>
      </c>
    </row>
    <row r="31" spans="1:13">
      <c r="A31" s="2"/>
      <c r="B31" s="33"/>
      <c r="C31" s="9" t="s">
        <v>590</v>
      </c>
      <c r="D31" s="14" t="s">
        <v>41</v>
      </c>
      <c r="E31" s="21"/>
      <c r="F31" s="21">
        <v>23993000</v>
      </c>
      <c r="G31" s="21">
        <v>23993000</v>
      </c>
      <c r="H31" s="21"/>
      <c r="I31" s="21">
        <v>15923000</v>
      </c>
      <c r="J31" s="21">
        <v>15923000</v>
      </c>
      <c r="K31" s="21"/>
      <c r="L31" s="21">
        <v>29753000</v>
      </c>
      <c r="M31" s="21">
        <v>29753000</v>
      </c>
    </row>
    <row r="32" spans="1:13">
      <c r="A32" s="2"/>
      <c r="B32" s="33"/>
      <c r="C32" s="9" t="s">
        <v>591</v>
      </c>
      <c r="D32" s="14" t="s">
        <v>42</v>
      </c>
      <c r="E32" s="21"/>
      <c r="F32" s="21">
        <v>23988000</v>
      </c>
      <c r="G32" s="21">
        <v>23988000</v>
      </c>
      <c r="H32" s="21"/>
      <c r="I32" s="21">
        <v>15917000</v>
      </c>
      <c r="J32" s="21">
        <v>15917000</v>
      </c>
      <c r="K32" s="21"/>
      <c r="L32" s="21">
        <v>29747000</v>
      </c>
      <c r="M32" s="21">
        <v>29747000</v>
      </c>
    </row>
    <row r="33" spans="1:13">
      <c r="A33" s="2"/>
      <c r="B33" s="33"/>
      <c r="C33" s="9" t="s">
        <v>1067</v>
      </c>
      <c r="D33" s="14" t="s">
        <v>43</v>
      </c>
      <c r="E33" s="5"/>
      <c r="F33" s="5"/>
      <c r="G33" s="21">
        <v>23963000</v>
      </c>
      <c r="H33" s="5"/>
      <c r="I33" s="5"/>
      <c r="J33" s="21">
        <v>15888000</v>
      </c>
      <c r="K33" s="5"/>
      <c r="L33" s="5"/>
      <c r="M33" s="21">
        <v>29722000</v>
      </c>
    </row>
    <row r="34" spans="1:13">
      <c r="A34" s="2"/>
      <c r="B34" s="34"/>
      <c r="C34" s="9" t="s">
        <v>15</v>
      </c>
      <c r="D34" s="14" t="s">
        <v>45</v>
      </c>
      <c r="E34" s="21"/>
      <c r="F34" s="21">
        <v>530000</v>
      </c>
      <c r="G34" s="21">
        <v>530000</v>
      </c>
      <c r="H34" s="21"/>
      <c r="I34" s="21"/>
      <c r="J34" s="21">
        <v>0</v>
      </c>
      <c r="K34" s="21"/>
      <c r="L34" s="21"/>
      <c r="M34" s="21">
        <v>0</v>
      </c>
    </row>
    <row r="35" spans="1:13">
      <c r="A35" s="2"/>
      <c r="B35" s="34" t="s">
        <v>1235</v>
      </c>
      <c r="C35" s="34"/>
      <c r="D35" s="14" t="s">
        <v>61</v>
      </c>
      <c r="E35" s="21">
        <v>0</v>
      </c>
      <c r="F35" s="21">
        <v>142281000</v>
      </c>
      <c r="G35" s="21">
        <v>142281000</v>
      </c>
      <c r="H35" s="21">
        <v>0</v>
      </c>
      <c r="I35" s="21">
        <v>94751000</v>
      </c>
      <c r="J35" s="21">
        <v>94751000</v>
      </c>
      <c r="K35" s="21">
        <v>0</v>
      </c>
      <c r="L35" s="21">
        <v>152148000</v>
      </c>
      <c r="M35" s="21">
        <v>152148000</v>
      </c>
    </row>
    <row r="36" spans="1:13">
      <c r="A36" s="2"/>
      <c r="B36" s="32" t="s">
        <v>889</v>
      </c>
      <c r="C36" s="9" t="s">
        <v>886</v>
      </c>
      <c r="D36" s="14" t="s">
        <v>63</v>
      </c>
      <c r="E36" s="21"/>
      <c r="F36" s="21">
        <v>687000</v>
      </c>
      <c r="G36" s="21">
        <v>687000</v>
      </c>
      <c r="H36" s="21"/>
      <c r="I36" s="21">
        <v>270000</v>
      </c>
      <c r="J36" s="21">
        <v>270000</v>
      </c>
      <c r="K36" s="21"/>
      <c r="L36" s="21">
        <v>647000</v>
      </c>
      <c r="M36" s="21">
        <v>647000</v>
      </c>
    </row>
    <row r="37" spans="1:13">
      <c r="A37" s="2"/>
      <c r="B37" s="33"/>
      <c r="C37" s="9" t="s">
        <v>590</v>
      </c>
      <c r="D37" s="14" t="s">
        <v>64</v>
      </c>
      <c r="E37" s="21"/>
      <c r="F37" s="21">
        <v>44000</v>
      </c>
      <c r="G37" s="21">
        <v>44000</v>
      </c>
      <c r="H37" s="21"/>
      <c r="I37" s="21">
        <v>30000</v>
      </c>
      <c r="J37" s="21">
        <v>30000</v>
      </c>
      <c r="K37" s="21"/>
      <c r="L37" s="21">
        <v>814000</v>
      </c>
      <c r="M37" s="21">
        <v>814000</v>
      </c>
    </row>
    <row r="38" spans="1:13">
      <c r="A38" s="2"/>
      <c r="B38" s="33"/>
      <c r="C38" s="9" t="s">
        <v>591</v>
      </c>
      <c r="D38" s="14" t="s">
        <v>65</v>
      </c>
      <c r="E38" s="21"/>
      <c r="F38" s="21">
        <v>44000</v>
      </c>
      <c r="G38" s="21">
        <v>44000</v>
      </c>
      <c r="H38" s="21"/>
      <c r="I38" s="21">
        <v>30000</v>
      </c>
      <c r="J38" s="21">
        <v>30000</v>
      </c>
      <c r="K38" s="21"/>
      <c r="L38" s="21">
        <v>814000</v>
      </c>
      <c r="M38" s="21">
        <v>814000</v>
      </c>
    </row>
    <row r="39" spans="1:13">
      <c r="A39" s="2"/>
      <c r="B39" s="34"/>
      <c r="C39" s="9" t="s">
        <v>15</v>
      </c>
      <c r="D39" s="14" t="s">
        <v>66</v>
      </c>
      <c r="E39" s="21"/>
      <c r="F39" s="21"/>
      <c r="G39" s="21">
        <v>0</v>
      </c>
      <c r="H39" s="21"/>
      <c r="I39" s="21"/>
      <c r="J39" s="21">
        <v>0</v>
      </c>
      <c r="K39" s="21"/>
      <c r="L39" s="21"/>
      <c r="M39" s="21">
        <v>0</v>
      </c>
    </row>
    <row r="40" spans="1:13">
      <c r="A40" s="2"/>
      <c r="B40" s="34" t="s">
        <v>1233</v>
      </c>
      <c r="C40" s="34"/>
      <c r="D40" s="14" t="s">
        <v>67</v>
      </c>
      <c r="E40" s="21">
        <v>0</v>
      </c>
      <c r="F40" s="21">
        <v>775000</v>
      </c>
      <c r="G40" s="21">
        <v>775000</v>
      </c>
      <c r="H40" s="21">
        <v>0</v>
      </c>
      <c r="I40" s="21">
        <v>330000</v>
      </c>
      <c r="J40" s="21">
        <v>330000</v>
      </c>
      <c r="K40" s="21">
        <v>0</v>
      </c>
      <c r="L40" s="21">
        <v>2275000</v>
      </c>
      <c r="M40" s="21">
        <v>2275000</v>
      </c>
    </row>
    <row r="41" spans="1:13">
      <c r="A41" s="2"/>
      <c r="B41" s="34" t="s">
        <v>887</v>
      </c>
      <c r="C41" s="9" t="s">
        <v>707</v>
      </c>
      <c r="D41" s="14" t="s">
        <v>68</v>
      </c>
      <c r="E41" s="21"/>
      <c r="F41" s="21"/>
      <c r="G41" s="21">
        <v>0</v>
      </c>
      <c r="H41" s="21"/>
      <c r="I41" s="21"/>
      <c r="J41" s="21">
        <v>0</v>
      </c>
      <c r="K41" s="21"/>
      <c r="L41" s="21"/>
      <c r="M41" s="21">
        <v>0</v>
      </c>
    </row>
    <row r="42" spans="1:13">
      <c r="A42" s="2"/>
      <c r="B42" s="34"/>
      <c r="C42" s="9" t="s">
        <v>706</v>
      </c>
      <c r="D42" s="14" t="s">
        <v>69</v>
      </c>
      <c r="E42" s="21"/>
      <c r="F42" s="21"/>
      <c r="G42" s="21">
        <v>0</v>
      </c>
      <c r="H42" s="21"/>
      <c r="I42" s="21"/>
      <c r="J42" s="21">
        <v>0</v>
      </c>
      <c r="K42" s="21"/>
      <c r="L42" s="21"/>
      <c r="M42" s="21">
        <v>0</v>
      </c>
    </row>
    <row r="43" spans="1:13">
      <c r="A43" s="2"/>
      <c r="B43" s="34" t="s">
        <v>1231</v>
      </c>
      <c r="C43" s="34"/>
      <c r="D43" s="14" t="s">
        <v>70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0</v>
      </c>
    </row>
    <row r="44" spans="1:13">
      <c r="A44" s="2"/>
      <c r="B44" s="32" t="s">
        <v>1257</v>
      </c>
      <c r="C44" s="32"/>
      <c r="D44" s="16" t="s">
        <v>72</v>
      </c>
      <c r="E44" s="24">
        <v>32520000</v>
      </c>
      <c r="F44" s="24">
        <v>283897000</v>
      </c>
      <c r="G44" s="24">
        <v>316417000</v>
      </c>
      <c r="H44" s="24">
        <v>30896000</v>
      </c>
      <c r="I44" s="24">
        <v>214632000</v>
      </c>
      <c r="J44" s="24">
        <v>245528000</v>
      </c>
      <c r="K44" s="24">
        <v>34623000</v>
      </c>
      <c r="L44" s="24">
        <v>289363000</v>
      </c>
      <c r="M44" s="24">
        <v>323986000</v>
      </c>
    </row>
  </sheetData>
  <mergeCells count="25">
    <mergeCell ref="A1:C1"/>
    <mergeCell ref="A2:C2"/>
    <mergeCell ref="A4:B4"/>
    <mergeCell ref="D4:E4"/>
    <mergeCell ref="A5:B5"/>
    <mergeCell ref="A6:B6"/>
    <mergeCell ref="A8:B8"/>
    <mergeCell ref="B10:I10"/>
    <mergeCell ref="E12:G12"/>
    <mergeCell ref="H12:J12"/>
    <mergeCell ref="K12:M12"/>
    <mergeCell ref="B15:B19"/>
    <mergeCell ref="B20:C20"/>
    <mergeCell ref="B21:C21"/>
    <mergeCell ref="B22:C22"/>
    <mergeCell ref="B23:B27"/>
    <mergeCell ref="B28:C28"/>
    <mergeCell ref="B29:C29"/>
    <mergeCell ref="B30:B34"/>
    <mergeCell ref="B35:C35"/>
    <mergeCell ref="B36:B39"/>
    <mergeCell ref="B40:C40"/>
    <mergeCell ref="B41:B42"/>
    <mergeCell ref="B43:C43"/>
    <mergeCell ref="B44:C44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A00-000000000000}">
          <x14:formula1>
            <xm:f>'@lists'!$A$28:$B$28</xm:f>
          </x14:formula1>
          <xm:sqref>A9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outlinePr summaryBelow="0" summaryRight="0"/>
  </sheetPr>
  <dimension ref="A1:V27"/>
  <sheetViews>
    <sheetView workbookViewId="0">
      <selection sqref="A1:C1"/>
    </sheetView>
  </sheetViews>
  <sheetFormatPr defaultColWidth="11.42578125" defaultRowHeight="12.75"/>
  <cols>
    <col min="1" max="1" width="2.85546875" customWidth="1"/>
    <col min="2" max="2" width="25.140625" customWidth="1"/>
    <col min="3" max="3" width="45.7109375" customWidth="1"/>
    <col min="4" max="4" width="8" customWidth="1"/>
    <col min="5" max="22" width="21.5703125" customWidth="1"/>
  </cols>
  <sheetData>
    <row r="1" spans="1:22">
      <c r="A1" s="39" t="s">
        <v>654</v>
      </c>
      <c r="B1" s="38"/>
      <c r="C1" s="38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>
      <c r="A2" s="39" t="s">
        <v>774</v>
      </c>
      <c r="B2" s="38"/>
      <c r="C2" s="38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>
      <c r="A4" s="40" t="s">
        <v>653</v>
      </c>
      <c r="B4" s="41"/>
      <c r="C4" s="7" t="s">
        <v>74</v>
      </c>
      <c r="D4" s="42" t="s">
        <v>705</v>
      </c>
      <c r="E4" s="4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>
      <c r="A5" s="35" t="s">
        <v>1544</v>
      </c>
      <c r="B5" s="35"/>
      <c r="C5" s="10">
        <v>46112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>
      <c r="A6" s="35" t="s">
        <v>1263</v>
      </c>
      <c r="B6" s="35"/>
      <c r="C6" s="11" t="s">
        <v>407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>
      <c r="A7" s="3"/>
      <c r="B7" s="3"/>
      <c r="C7" s="1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>
      <c r="A8" s="36" t="s">
        <v>1131</v>
      </c>
      <c r="B8" s="36"/>
      <c r="C8" s="13" t="str">
        <f>B11</f>
        <v>660-38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>
      <c r="A9" s="1" t="s">
        <v>163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>
      <c r="A10" s="2"/>
      <c r="B10" s="37" t="s">
        <v>164</v>
      </c>
      <c r="C10" s="38"/>
      <c r="D10" s="38"/>
      <c r="E10" s="38"/>
      <c r="F10" s="38"/>
      <c r="G10" s="38"/>
      <c r="H10" s="38"/>
      <c r="I10" s="38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>
      <c r="A11" s="2"/>
      <c r="B11" s="6" t="s">
        <v>163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>
      <c r="A12" s="2"/>
      <c r="B12" s="2"/>
      <c r="C12" s="2"/>
      <c r="D12" s="2"/>
      <c r="E12" s="44" t="s">
        <v>1551</v>
      </c>
      <c r="F12" s="45"/>
      <c r="G12" s="44"/>
      <c r="H12" s="44" t="s">
        <v>1551</v>
      </c>
      <c r="I12" s="45"/>
      <c r="J12" s="44"/>
      <c r="K12" s="44" t="s">
        <v>1448</v>
      </c>
      <c r="L12" s="45"/>
      <c r="M12" s="44"/>
      <c r="N12" s="44" t="s">
        <v>1448</v>
      </c>
      <c r="O12" s="45"/>
      <c r="P12" s="44"/>
      <c r="Q12" s="44" t="s">
        <v>1540</v>
      </c>
      <c r="R12" s="45"/>
      <c r="S12" s="44"/>
      <c r="T12" s="44" t="s">
        <v>1540</v>
      </c>
      <c r="U12" s="45"/>
      <c r="V12" s="44"/>
    </row>
    <row r="13" spans="1:22">
      <c r="A13" s="2"/>
      <c r="B13" s="2"/>
      <c r="C13" s="2"/>
      <c r="D13" s="2"/>
      <c r="E13" s="44" t="s">
        <v>1185</v>
      </c>
      <c r="F13" s="45"/>
      <c r="G13" s="44"/>
      <c r="H13" s="44" t="s">
        <v>850</v>
      </c>
      <c r="I13" s="45"/>
      <c r="J13" s="44"/>
      <c r="K13" s="44" t="s">
        <v>1185</v>
      </c>
      <c r="L13" s="45"/>
      <c r="M13" s="44"/>
      <c r="N13" s="44" t="s">
        <v>850</v>
      </c>
      <c r="O13" s="45"/>
      <c r="P13" s="44"/>
      <c r="Q13" s="44" t="s">
        <v>1185</v>
      </c>
      <c r="R13" s="45"/>
      <c r="S13" s="44"/>
      <c r="T13" s="44" t="s">
        <v>850</v>
      </c>
      <c r="U13" s="45"/>
      <c r="V13" s="44"/>
    </row>
    <row r="14" spans="1:22">
      <c r="A14" s="2"/>
      <c r="B14" s="2"/>
      <c r="C14" s="2"/>
      <c r="D14" s="2"/>
      <c r="E14" s="17" t="s">
        <v>1163</v>
      </c>
      <c r="F14" s="17" t="s">
        <v>1162</v>
      </c>
      <c r="G14" s="17" t="s">
        <v>1212</v>
      </c>
      <c r="H14" s="17" t="s">
        <v>1163</v>
      </c>
      <c r="I14" s="17" t="s">
        <v>1162</v>
      </c>
      <c r="J14" s="17" t="s">
        <v>1212</v>
      </c>
      <c r="K14" s="17" t="s">
        <v>1163</v>
      </c>
      <c r="L14" s="17" t="s">
        <v>1162</v>
      </c>
      <c r="M14" s="17" t="s">
        <v>1212</v>
      </c>
      <c r="N14" s="17" t="s">
        <v>1163</v>
      </c>
      <c r="O14" s="17" t="s">
        <v>1162</v>
      </c>
      <c r="P14" s="17" t="s">
        <v>1212</v>
      </c>
      <c r="Q14" s="17" t="s">
        <v>1163</v>
      </c>
      <c r="R14" s="17" t="s">
        <v>1162</v>
      </c>
      <c r="S14" s="17" t="s">
        <v>1212</v>
      </c>
      <c r="T14" s="17" t="s">
        <v>1163</v>
      </c>
      <c r="U14" s="17" t="s">
        <v>1162</v>
      </c>
      <c r="V14" s="17" t="s">
        <v>1212</v>
      </c>
    </row>
    <row r="15" spans="1:22">
      <c r="A15" s="2"/>
      <c r="B15" s="2"/>
      <c r="C15" s="2"/>
      <c r="D15" s="2"/>
      <c r="E15" s="14" t="s">
        <v>29</v>
      </c>
      <c r="F15" s="14" t="s">
        <v>44</v>
      </c>
      <c r="G15" s="14" t="s">
        <v>71</v>
      </c>
      <c r="H15" s="14" t="s">
        <v>83</v>
      </c>
      <c r="I15" s="14" t="s">
        <v>88</v>
      </c>
      <c r="J15" s="14" t="s">
        <v>89</v>
      </c>
      <c r="K15" s="14" t="s">
        <v>29</v>
      </c>
      <c r="L15" s="14" t="s">
        <v>44</v>
      </c>
      <c r="M15" s="14" t="s">
        <v>71</v>
      </c>
      <c r="N15" s="14" t="s">
        <v>83</v>
      </c>
      <c r="O15" s="14" t="s">
        <v>88</v>
      </c>
      <c r="P15" s="14" t="s">
        <v>89</v>
      </c>
      <c r="Q15" s="14" t="s">
        <v>29</v>
      </c>
      <c r="R15" s="14" t="s">
        <v>44</v>
      </c>
      <c r="S15" s="14" t="s">
        <v>71</v>
      </c>
      <c r="T15" s="14" t="s">
        <v>83</v>
      </c>
      <c r="U15" s="14" t="s">
        <v>88</v>
      </c>
      <c r="V15" s="14" t="s">
        <v>89</v>
      </c>
    </row>
    <row r="16" spans="1:22">
      <c r="A16" s="2"/>
      <c r="B16" s="34" t="s">
        <v>890</v>
      </c>
      <c r="C16" s="34"/>
      <c r="D16" s="14" t="s">
        <v>29</v>
      </c>
      <c r="E16" s="21">
        <v>55000</v>
      </c>
      <c r="F16" s="21">
        <v>145000</v>
      </c>
      <c r="G16" s="21">
        <v>200000</v>
      </c>
      <c r="H16" s="21">
        <v>24000</v>
      </c>
      <c r="I16" s="21">
        <v>140000</v>
      </c>
      <c r="J16" s="21">
        <v>164000</v>
      </c>
      <c r="K16" s="21">
        <v>114000</v>
      </c>
      <c r="L16" s="21">
        <v>221000</v>
      </c>
      <c r="M16" s="21">
        <v>335000</v>
      </c>
      <c r="N16" s="21">
        <v>21000</v>
      </c>
      <c r="O16" s="21">
        <v>174000</v>
      </c>
      <c r="P16" s="21">
        <v>195000</v>
      </c>
      <c r="Q16" s="21">
        <v>49000</v>
      </c>
      <c r="R16" s="21">
        <v>84000</v>
      </c>
      <c r="S16" s="21">
        <v>133000</v>
      </c>
      <c r="T16" s="21">
        <v>21000</v>
      </c>
      <c r="U16" s="21">
        <v>73000</v>
      </c>
      <c r="V16" s="21">
        <v>94000</v>
      </c>
    </row>
    <row r="17" spans="1:22">
      <c r="A17" s="2"/>
      <c r="B17" s="9"/>
      <c r="C17" s="9" t="s">
        <v>1061</v>
      </c>
      <c r="D17" s="14" t="s">
        <v>44</v>
      </c>
      <c r="E17" s="21">
        <v>53000</v>
      </c>
      <c r="F17" s="21"/>
      <c r="G17" s="21">
        <v>53000</v>
      </c>
      <c r="H17" s="21">
        <v>1000</v>
      </c>
      <c r="I17" s="21"/>
      <c r="J17" s="21">
        <v>1000</v>
      </c>
      <c r="K17" s="21">
        <v>91000</v>
      </c>
      <c r="L17" s="21"/>
      <c r="M17" s="21">
        <v>91000</v>
      </c>
      <c r="N17" s="21">
        <v>2000</v>
      </c>
      <c r="O17" s="21"/>
      <c r="P17" s="21">
        <v>2000</v>
      </c>
      <c r="Q17" s="21">
        <v>47000</v>
      </c>
      <c r="R17" s="21"/>
      <c r="S17" s="21">
        <v>47000</v>
      </c>
      <c r="T17" s="21">
        <v>1000</v>
      </c>
      <c r="U17" s="21"/>
      <c r="V17" s="21">
        <v>1000</v>
      </c>
    </row>
    <row r="18" spans="1:22">
      <c r="A18" s="2"/>
      <c r="B18" s="34" t="s">
        <v>888</v>
      </c>
      <c r="C18" s="34"/>
      <c r="D18" s="14" t="s">
        <v>71</v>
      </c>
      <c r="E18" s="21">
        <v>71000</v>
      </c>
      <c r="F18" s="21">
        <v>1529000</v>
      </c>
      <c r="G18" s="21">
        <v>1600000</v>
      </c>
      <c r="H18" s="21">
        <v>292000</v>
      </c>
      <c r="I18" s="21">
        <v>1501000</v>
      </c>
      <c r="J18" s="21">
        <v>1793000</v>
      </c>
      <c r="K18" s="21">
        <v>112000</v>
      </c>
      <c r="L18" s="21">
        <v>1620000</v>
      </c>
      <c r="M18" s="21">
        <v>1732000</v>
      </c>
      <c r="N18" s="21">
        <v>123000</v>
      </c>
      <c r="O18" s="21">
        <v>1535000</v>
      </c>
      <c r="P18" s="21">
        <v>1658000</v>
      </c>
      <c r="Q18" s="21">
        <v>105000</v>
      </c>
      <c r="R18" s="21">
        <v>1941000</v>
      </c>
      <c r="S18" s="21">
        <v>2046000</v>
      </c>
      <c r="T18" s="21">
        <v>287000</v>
      </c>
      <c r="U18" s="21">
        <v>2205000</v>
      </c>
      <c r="V18" s="21">
        <v>2492000</v>
      </c>
    </row>
    <row r="19" spans="1:22">
      <c r="A19" s="2"/>
      <c r="B19" s="9"/>
      <c r="C19" s="9" t="s">
        <v>1061</v>
      </c>
      <c r="D19" s="14" t="s">
        <v>83</v>
      </c>
      <c r="E19" s="21"/>
      <c r="F19" s="21"/>
      <c r="G19" s="21">
        <v>0</v>
      </c>
      <c r="H19" s="21"/>
      <c r="I19" s="21"/>
      <c r="J19" s="21">
        <v>0</v>
      </c>
      <c r="K19" s="21"/>
      <c r="L19" s="21"/>
      <c r="M19" s="21">
        <v>0</v>
      </c>
      <c r="N19" s="21"/>
      <c r="O19" s="21"/>
      <c r="P19" s="21">
        <v>0</v>
      </c>
      <c r="Q19" s="21"/>
      <c r="R19" s="21"/>
      <c r="S19" s="21">
        <v>0</v>
      </c>
      <c r="T19" s="21"/>
      <c r="U19" s="21"/>
      <c r="V19" s="21">
        <v>0</v>
      </c>
    </row>
    <row r="20" spans="1:22">
      <c r="A20" s="2"/>
      <c r="B20" s="34" t="s">
        <v>893</v>
      </c>
      <c r="C20" s="34"/>
      <c r="D20" s="14" t="s">
        <v>88</v>
      </c>
      <c r="E20" s="21"/>
      <c r="F20" s="21">
        <v>2392000</v>
      </c>
      <c r="G20" s="21">
        <v>2392000</v>
      </c>
      <c r="H20" s="21"/>
      <c r="I20" s="21">
        <v>2392000</v>
      </c>
      <c r="J20" s="21">
        <v>2392000</v>
      </c>
      <c r="K20" s="21"/>
      <c r="L20" s="21">
        <v>1305000</v>
      </c>
      <c r="M20" s="21">
        <v>1305000</v>
      </c>
      <c r="N20" s="21"/>
      <c r="O20" s="21">
        <v>1305000</v>
      </c>
      <c r="P20" s="21">
        <v>1305000</v>
      </c>
      <c r="Q20" s="21"/>
      <c r="R20" s="21">
        <v>1727000</v>
      </c>
      <c r="S20" s="21">
        <v>1727000</v>
      </c>
      <c r="T20" s="21"/>
      <c r="U20" s="21">
        <v>1727000</v>
      </c>
      <c r="V20" s="21">
        <v>1727000</v>
      </c>
    </row>
    <row r="21" spans="1:22">
      <c r="A21" s="2"/>
      <c r="B21" s="34" t="s">
        <v>889</v>
      </c>
      <c r="C21" s="34"/>
      <c r="D21" s="14" t="s">
        <v>89</v>
      </c>
      <c r="E21" s="21"/>
      <c r="F21" s="21">
        <v>15000</v>
      </c>
      <c r="G21" s="21">
        <v>15000</v>
      </c>
      <c r="H21" s="21"/>
      <c r="I21" s="21">
        <v>15000</v>
      </c>
      <c r="J21" s="21">
        <v>15000</v>
      </c>
      <c r="K21" s="21"/>
      <c r="L21" s="21">
        <v>4000</v>
      </c>
      <c r="M21" s="21">
        <v>4000</v>
      </c>
      <c r="N21" s="21"/>
      <c r="O21" s="21">
        <v>4000</v>
      </c>
      <c r="P21" s="21">
        <v>4000</v>
      </c>
      <c r="Q21" s="21"/>
      <c r="R21" s="21">
        <v>28000</v>
      </c>
      <c r="S21" s="21">
        <v>28000</v>
      </c>
      <c r="T21" s="21"/>
      <c r="U21" s="21">
        <v>28000</v>
      </c>
      <c r="V21" s="21">
        <v>28000</v>
      </c>
    </row>
    <row r="22" spans="1:22">
      <c r="A22" s="2"/>
      <c r="B22" s="34" t="s">
        <v>887</v>
      </c>
      <c r="C22" s="34"/>
      <c r="D22" s="14" t="s">
        <v>298</v>
      </c>
      <c r="E22" s="21"/>
      <c r="F22" s="21"/>
      <c r="G22" s="21">
        <v>0</v>
      </c>
      <c r="H22" s="21"/>
      <c r="I22" s="21"/>
      <c r="J22" s="21">
        <v>0</v>
      </c>
      <c r="K22" s="21"/>
      <c r="L22" s="21"/>
      <c r="M22" s="21">
        <v>0</v>
      </c>
      <c r="N22" s="21"/>
      <c r="O22" s="21"/>
      <c r="P22" s="21">
        <v>0</v>
      </c>
      <c r="Q22" s="21"/>
      <c r="R22" s="21"/>
      <c r="S22" s="21">
        <v>0</v>
      </c>
      <c r="T22" s="21"/>
      <c r="U22" s="21"/>
      <c r="V22" s="21">
        <v>0</v>
      </c>
    </row>
    <row r="23" spans="1:22">
      <c r="A23" s="2"/>
      <c r="B23" s="34" t="s">
        <v>1251</v>
      </c>
      <c r="C23" s="34"/>
      <c r="D23" s="14" t="s">
        <v>299</v>
      </c>
      <c r="E23" s="21">
        <v>126000</v>
      </c>
      <c r="F23" s="21">
        <v>4081000</v>
      </c>
      <c r="G23" s="21">
        <v>4207000</v>
      </c>
      <c r="H23" s="21">
        <v>316000</v>
      </c>
      <c r="I23" s="21">
        <v>4048000</v>
      </c>
      <c r="J23" s="21">
        <v>4364000</v>
      </c>
      <c r="K23" s="21">
        <v>226000</v>
      </c>
      <c r="L23" s="21">
        <v>3150000</v>
      </c>
      <c r="M23" s="21">
        <v>3376000</v>
      </c>
      <c r="N23" s="21">
        <v>144000</v>
      </c>
      <c r="O23" s="21">
        <v>3018000</v>
      </c>
      <c r="P23" s="21">
        <v>3162000</v>
      </c>
      <c r="Q23" s="21">
        <v>154000</v>
      </c>
      <c r="R23" s="21">
        <v>3780000</v>
      </c>
      <c r="S23" s="21">
        <v>3934000</v>
      </c>
      <c r="T23" s="21">
        <v>308000</v>
      </c>
      <c r="U23" s="21">
        <v>4033000</v>
      </c>
      <c r="V23" s="21">
        <v>4341000</v>
      </c>
    </row>
    <row r="24" spans="1:22">
      <c r="A24" s="2"/>
      <c r="B24" s="9"/>
      <c r="C24" s="9" t="s">
        <v>1074</v>
      </c>
      <c r="D24" s="14" t="s">
        <v>300</v>
      </c>
      <c r="E24" s="5"/>
      <c r="F24" s="5"/>
      <c r="G24" s="21"/>
      <c r="H24" s="5"/>
      <c r="I24" s="5"/>
      <c r="J24" s="21">
        <v>5000</v>
      </c>
      <c r="K24" s="5"/>
      <c r="L24" s="5"/>
      <c r="M24" s="21"/>
      <c r="N24" s="5"/>
      <c r="O24" s="5"/>
      <c r="P24" s="21">
        <v>4000</v>
      </c>
      <c r="Q24" s="5"/>
      <c r="R24" s="5"/>
      <c r="S24" s="21"/>
      <c r="T24" s="5"/>
      <c r="U24" s="5"/>
      <c r="V24" s="21">
        <v>5000</v>
      </c>
    </row>
    <row r="25" spans="1:22">
      <c r="A25" s="2"/>
      <c r="B25" s="34" t="s">
        <v>1370</v>
      </c>
      <c r="C25" s="34"/>
      <c r="D25" s="14" t="s">
        <v>32</v>
      </c>
      <c r="E25" s="21"/>
      <c r="F25" s="21"/>
      <c r="G25" s="21">
        <v>0</v>
      </c>
      <c r="H25" s="21"/>
      <c r="I25" s="21"/>
      <c r="J25" s="21">
        <v>0</v>
      </c>
      <c r="K25" s="21"/>
      <c r="L25" s="21"/>
      <c r="M25" s="21">
        <v>0</v>
      </c>
      <c r="N25" s="21"/>
      <c r="O25" s="21"/>
      <c r="P25" s="21">
        <v>0</v>
      </c>
      <c r="Q25" s="21"/>
      <c r="R25" s="21"/>
      <c r="S25" s="21">
        <v>0</v>
      </c>
      <c r="T25" s="21"/>
      <c r="U25" s="21"/>
      <c r="V25" s="21">
        <v>0</v>
      </c>
    </row>
    <row r="26" spans="1:22">
      <c r="A26" s="2"/>
      <c r="B26" s="34" t="s">
        <v>947</v>
      </c>
      <c r="C26" s="34"/>
      <c r="D26" s="14" t="s">
        <v>34</v>
      </c>
      <c r="E26" s="21">
        <v>126000</v>
      </c>
      <c r="F26" s="21">
        <v>4081000</v>
      </c>
      <c r="G26" s="21">
        <v>4207000</v>
      </c>
      <c r="H26" s="21">
        <v>316000</v>
      </c>
      <c r="I26" s="21">
        <v>4048000</v>
      </c>
      <c r="J26" s="21">
        <v>4359000</v>
      </c>
      <c r="K26" s="21">
        <v>226000</v>
      </c>
      <c r="L26" s="21">
        <v>3150000</v>
      </c>
      <c r="M26" s="21">
        <v>3376000</v>
      </c>
      <c r="N26" s="21">
        <v>144000</v>
      </c>
      <c r="O26" s="21">
        <v>3018000</v>
      </c>
      <c r="P26" s="21">
        <v>3158000</v>
      </c>
      <c r="Q26" s="21">
        <v>154000</v>
      </c>
      <c r="R26" s="21">
        <v>3780000</v>
      </c>
      <c r="S26" s="21">
        <v>3934000</v>
      </c>
      <c r="T26" s="21">
        <v>308000</v>
      </c>
      <c r="U26" s="21">
        <v>4033000</v>
      </c>
      <c r="V26" s="21">
        <v>4336000</v>
      </c>
    </row>
    <row r="27" spans="1:22" ht="25.5">
      <c r="A27" s="2"/>
      <c r="B27" s="8"/>
      <c r="C27" s="8" t="s">
        <v>1073</v>
      </c>
      <c r="D27" s="16" t="s">
        <v>35</v>
      </c>
      <c r="E27" s="24"/>
      <c r="F27" s="24"/>
      <c r="G27" s="24">
        <v>0</v>
      </c>
      <c r="H27" s="24"/>
      <c r="I27" s="24"/>
      <c r="J27" s="24">
        <v>0</v>
      </c>
      <c r="K27" s="24"/>
      <c r="L27" s="24"/>
      <c r="M27" s="24">
        <v>0</v>
      </c>
      <c r="N27" s="24"/>
      <c r="O27" s="24"/>
      <c r="P27" s="24">
        <v>0</v>
      </c>
      <c r="Q27" s="24"/>
      <c r="R27" s="24"/>
      <c r="S27" s="24">
        <v>0</v>
      </c>
      <c r="T27" s="24"/>
      <c r="U27" s="24"/>
      <c r="V27" s="24">
        <v>0</v>
      </c>
    </row>
  </sheetData>
  <mergeCells count="28">
    <mergeCell ref="A1:C1"/>
    <mergeCell ref="A2:C2"/>
    <mergeCell ref="A4:B4"/>
    <mergeCell ref="D4:E4"/>
    <mergeCell ref="A5:B5"/>
    <mergeCell ref="A6:B6"/>
    <mergeCell ref="A8:B8"/>
    <mergeCell ref="B10:I10"/>
    <mergeCell ref="E12:G12"/>
    <mergeCell ref="H12:J12"/>
    <mergeCell ref="K12:M12"/>
    <mergeCell ref="N12:P12"/>
    <mergeCell ref="Q12:S12"/>
    <mergeCell ref="T12:V12"/>
    <mergeCell ref="E13:G13"/>
    <mergeCell ref="H13:J13"/>
    <mergeCell ref="K13:M13"/>
    <mergeCell ref="N13:P13"/>
    <mergeCell ref="Q13:S13"/>
    <mergeCell ref="T13:V13"/>
    <mergeCell ref="B23:C23"/>
    <mergeCell ref="B25:C25"/>
    <mergeCell ref="B26:C26"/>
    <mergeCell ref="B16:C16"/>
    <mergeCell ref="B18:C18"/>
    <mergeCell ref="B20:C20"/>
    <mergeCell ref="B21:C21"/>
    <mergeCell ref="B22:C22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B00-000000000000}">
          <x14:formula1>
            <xm:f>'@lists'!$A$29:$B$29</xm:f>
          </x14:formula1>
          <xm:sqref>A9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outlinePr summaryBelow="0" summaryRight="0"/>
  </sheetPr>
  <dimension ref="A1:K22"/>
  <sheetViews>
    <sheetView workbookViewId="0">
      <selection activeCell="A18" sqref="A18"/>
    </sheetView>
  </sheetViews>
  <sheetFormatPr defaultColWidth="11.42578125" defaultRowHeight="12.75"/>
  <cols>
    <col min="1" max="1" width="20.28515625" customWidth="1"/>
    <col min="2" max="2" width="25.140625" customWidth="1"/>
    <col min="3" max="11" width="21.5703125" customWidth="1"/>
  </cols>
  <sheetData>
    <row r="1" spans="1:11">
      <c r="A1" s="39" t="s">
        <v>654</v>
      </c>
      <c r="B1" s="38"/>
      <c r="C1" s="38"/>
      <c r="D1" s="2"/>
      <c r="E1" s="2"/>
      <c r="F1" s="2"/>
      <c r="G1" s="2"/>
      <c r="H1" s="2"/>
      <c r="I1" s="2"/>
      <c r="J1" s="2"/>
      <c r="K1" s="2"/>
    </row>
    <row r="2" spans="1:11">
      <c r="A2" s="39" t="s">
        <v>774</v>
      </c>
      <c r="B2" s="38"/>
      <c r="C2" s="38"/>
      <c r="D2" s="2"/>
      <c r="E2" s="2"/>
      <c r="F2" s="2"/>
      <c r="G2" s="2"/>
      <c r="H2" s="2"/>
      <c r="I2" s="2"/>
      <c r="J2" s="2"/>
      <c r="K2" s="2"/>
    </row>
    <row r="3" spans="1:11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>
      <c r="A4" s="40" t="s">
        <v>653</v>
      </c>
      <c r="B4" s="41"/>
      <c r="C4" s="7" t="s">
        <v>74</v>
      </c>
      <c r="D4" s="42" t="s">
        <v>705</v>
      </c>
      <c r="E4" s="42"/>
      <c r="F4" s="2"/>
      <c r="G4" s="2"/>
      <c r="H4" s="2"/>
      <c r="I4" s="2"/>
      <c r="J4" s="2"/>
      <c r="K4" s="2"/>
    </row>
    <row r="5" spans="1:11">
      <c r="A5" s="35" t="s">
        <v>1544</v>
      </c>
      <c r="B5" s="35"/>
      <c r="C5" s="10">
        <v>46112</v>
      </c>
      <c r="D5" s="2"/>
      <c r="E5" s="2"/>
      <c r="F5" s="2"/>
      <c r="G5" s="2"/>
      <c r="H5" s="2"/>
      <c r="I5" s="2"/>
      <c r="J5" s="2"/>
      <c r="K5" s="2"/>
    </row>
    <row r="6" spans="1:11">
      <c r="A6" s="35" t="s">
        <v>1263</v>
      </c>
      <c r="B6" s="35"/>
      <c r="C6" s="11" t="s">
        <v>407</v>
      </c>
      <c r="D6" s="2"/>
      <c r="E6" s="2"/>
      <c r="F6" s="2"/>
      <c r="G6" s="2"/>
      <c r="H6" s="2"/>
      <c r="I6" s="2"/>
      <c r="J6" s="2"/>
      <c r="K6" s="2"/>
    </row>
    <row r="7" spans="1:11">
      <c r="A7" s="3"/>
      <c r="B7" s="3"/>
      <c r="C7" s="12"/>
      <c r="D7" s="2"/>
      <c r="E7" s="2"/>
      <c r="F7" s="2"/>
      <c r="G7" s="2"/>
      <c r="H7" s="2"/>
      <c r="I7" s="2"/>
      <c r="J7" s="2"/>
      <c r="K7" s="2"/>
    </row>
    <row r="8" spans="1:11">
      <c r="A8" s="36" t="s">
        <v>1131</v>
      </c>
      <c r="B8" s="36"/>
      <c r="C8" s="13" t="str">
        <f>B11</f>
        <v>660-3</v>
      </c>
      <c r="D8" s="2"/>
      <c r="E8" s="2"/>
      <c r="F8" s="2"/>
      <c r="G8" s="2"/>
      <c r="H8" s="2"/>
      <c r="I8" s="2"/>
      <c r="J8" s="2"/>
      <c r="K8" s="2"/>
    </row>
    <row r="9" spans="1:11">
      <c r="A9" s="1" t="s">
        <v>141</v>
      </c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>
      <c r="A10" s="2"/>
      <c r="B10" s="37" t="s">
        <v>169</v>
      </c>
      <c r="C10" s="38"/>
      <c r="D10" s="38"/>
      <c r="E10" s="38"/>
      <c r="F10" s="38"/>
      <c r="G10" s="38"/>
      <c r="H10" s="38"/>
      <c r="I10" s="38"/>
      <c r="J10" s="2"/>
      <c r="K10" s="2"/>
    </row>
    <row r="11" spans="1:11">
      <c r="A11" s="2"/>
      <c r="B11" s="6" t="s">
        <v>141</v>
      </c>
      <c r="C11" s="2"/>
      <c r="D11" s="2"/>
      <c r="E11" s="2"/>
      <c r="F11" s="2"/>
      <c r="G11" s="2"/>
      <c r="H11" s="2"/>
      <c r="I11" s="2"/>
      <c r="J11" s="2"/>
      <c r="K11" s="2"/>
    </row>
    <row r="12" spans="1:11">
      <c r="A12" s="2"/>
      <c r="B12" s="44" t="s">
        <v>557</v>
      </c>
      <c r="C12" s="44" t="s">
        <v>1551</v>
      </c>
      <c r="D12" s="45"/>
      <c r="E12" s="44"/>
      <c r="F12" s="44" t="s">
        <v>1448</v>
      </c>
      <c r="G12" s="45"/>
      <c r="H12" s="44"/>
      <c r="I12" s="44" t="s">
        <v>1540</v>
      </c>
      <c r="J12" s="45"/>
      <c r="K12" s="44"/>
    </row>
    <row r="13" spans="1:11">
      <c r="A13" s="2"/>
      <c r="B13" s="44"/>
      <c r="C13" s="17" t="s">
        <v>905</v>
      </c>
      <c r="D13" s="17" t="s">
        <v>901</v>
      </c>
      <c r="E13" s="17" t="s">
        <v>1212</v>
      </c>
      <c r="F13" s="17" t="s">
        <v>905</v>
      </c>
      <c r="G13" s="17" t="s">
        <v>901</v>
      </c>
      <c r="H13" s="17" t="s">
        <v>1212</v>
      </c>
      <c r="I13" s="17" t="s">
        <v>905</v>
      </c>
      <c r="J13" s="17" t="s">
        <v>901</v>
      </c>
      <c r="K13" s="17" t="s">
        <v>1212</v>
      </c>
    </row>
    <row r="14" spans="1:11" ht="25.5">
      <c r="A14" s="2"/>
      <c r="B14" s="14" t="s">
        <v>558</v>
      </c>
      <c r="C14" s="14" t="s">
        <v>29</v>
      </c>
      <c r="D14" s="14" t="s">
        <v>44</v>
      </c>
      <c r="E14" s="14" t="s">
        <v>71</v>
      </c>
      <c r="F14" s="14" t="s">
        <v>29</v>
      </c>
      <c r="G14" s="14" t="s">
        <v>44</v>
      </c>
      <c r="H14" s="14" t="s">
        <v>71</v>
      </c>
      <c r="I14" s="14" t="s">
        <v>29</v>
      </c>
      <c r="J14" s="14" t="s">
        <v>44</v>
      </c>
      <c r="K14" s="14" t="s">
        <v>71</v>
      </c>
    </row>
    <row r="15" spans="1:11">
      <c r="A15" s="2"/>
      <c r="B15" s="15" t="s">
        <v>541</v>
      </c>
      <c r="C15" s="21">
        <v>14002000</v>
      </c>
      <c r="D15" s="21">
        <v>397000</v>
      </c>
      <c r="E15" s="21">
        <v>14399000</v>
      </c>
      <c r="F15" s="21"/>
      <c r="G15" s="21"/>
      <c r="H15" s="21"/>
      <c r="I15" s="21">
        <v>13755000</v>
      </c>
      <c r="J15" s="21">
        <v>474000</v>
      </c>
      <c r="K15" s="21">
        <v>14229000</v>
      </c>
    </row>
    <row r="16" spans="1:11">
      <c r="A16" s="2"/>
      <c r="B16" s="15" t="s">
        <v>383</v>
      </c>
      <c r="C16" s="21">
        <v>2525000</v>
      </c>
      <c r="D16" s="21">
        <v>870000</v>
      </c>
      <c r="E16" s="21">
        <v>3395000</v>
      </c>
      <c r="F16" s="21"/>
      <c r="G16" s="21"/>
      <c r="H16" s="21"/>
      <c r="I16" s="21"/>
      <c r="J16" s="21"/>
      <c r="K16" s="21"/>
    </row>
    <row r="17" spans="1:11">
      <c r="A17" s="9" t="s">
        <v>1019</v>
      </c>
      <c r="B17" s="14" t="s">
        <v>63</v>
      </c>
      <c r="C17" s="21">
        <v>1287000</v>
      </c>
      <c r="D17" s="21">
        <v>405000</v>
      </c>
      <c r="E17" s="21">
        <v>1692000</v>
      </c>
      <c r="F17" s="21"/>
      <c r="G17" s="21"/>
      <c r="H17" s="21">
        <v>0</v>
      </c>
      <c r="I17" s="21">
        <v>2960000</v>
      </c>
      <c r="J17" s="21">
        <v>1176000</v>
      </c>
      <c r="K17" s="21">
        <v>4136000</v>
      </c>
    </row>
    <row r="18" spans="1:11" ht="25.5">
      <c r="A18" s="9" t="s">
        <v>1342</v>
      </c>
      <c r="B18" s="14" t="s">
        <v>64</v>
      </c>
      <c r="C18" s="21">
        <v>17814000</v>
      </c>
      <c r="D18" s="21">
        <v>1672000</v>
      </c>
      <c r="E18" s="21">
        <v>19486000</v>
      </c>
      <c r="F18" s="21">
        <v>0</v>
      </c>
      <c r="G18" s="21">
        <v>0</v>
      </c>
      <c r="H18" s="21">
        <v>0</v>
      </c>
      <c r="I18" s="21">
        <v>16715000</v>
      </c>
      <c r="J18" s="21">
        <v>1650000</v>
      </c>
      <c r="K18" s="21">
        <v>18365000</v>
      </c>
    </row>
    <row r="19" spans="1:11" ht="25.5">
      <c r="A19" s="9" t="s">
        <v>1054</v>
      </c>
      <c r="B19" s="14" t="s">
        <v>65</v>
      </c>
      <c r="C19" s="21"/>
      <c r="D19" s="21"/>
      <c r="E19" s="21">
        <v>0</v>
      </c>
      <c r="F19" s="21"/>
      <c r="G19" s="21"/>
      <c r="H19" s="21">
        <v>0</v>
      </c>
      <c r="I19" s="21"/>
      <c r="J19" s="21"/>
      <c r="K19" s="21">
        <v>0</v>
      </c>
    </row>
    <row r="20" spans="1:11" ht="25.5">
      <c r="A20" s="9" t="s">
        <v>1080</v>
      </c>
      <c r="B20" s="14" t="s">
        <v>66</v>
      </c>
      <c r="C20" s="21">
        <v>154000</v>
      </c>
      <c r="D20" s="21">
        <v>36000</v>
      </c>
      <c r="E20" s="21">
        <v>190000</v>
      </c>
      <c r="F20" s="21"/>
      <c r="G20" s="21"/>
      <c r="H20" s="21">
        <v>0</v>
      </c>
      <c r="I20" s="21">
        <v>134000</v>
      </c>
      <c r="J20" s="21">
        <v>36000</v>
      </c>
      <c r="K20" s="21">
        <v>170000</v>
      </c>
    </row>
    <row r="21" spans="1:11" ht="25.5">
      <c r="A21" s="9" t="s">
        <v>1069</v>
      </c>
      <c r="B21" s="14" t="s">
        <v>67</v>
      </c>
      <c r="C21" s="21">
        <v>12000</v>
      </c>
      <c r="D21" s="21">
        <v>1000</v>
      </c>
      <c r="E21" s="21">
        <v>13000</v>
      </c>
      <c r="F21" s="21"/>
      <c r="G21" s="21"/>
      <c r="H21" s="21">
        <v>0</v>
      </c>
      <c r="I21" s="21">
        <v>10000</v>
      </c>
      <c r="J21" s="21">
        <v>1000</v>
      </c>
      <c r="K21" s="21">
        <v>11000</v>
      </c>
    </row>
    <row r="22" spans="1:11" ht="51">
      <c r="A22" s="8" t="s">
        <v>1079</v>
      </c>
      <c r="B22" s="16" t="s">
        <v>68</v>
      </c>
      <c r="C22" s="24"/>
      <c r="D22" s="24"/>
      <c r="E22" s="24"/>
      <c r="F22" s="24"/>
      <c r="G22" s="24"/>
      <c r="H22" s="24"/>
      <c r="I22" s="24"/>
      <c r="J22" s="24"/>
      <c r="K22" s="24"/>
    </row>
  </sheetData>
  <mergeCells count="12">
    <mergeCell ref="A1:C1"/>
    <mergeCell ref="A2:C2"/>
    <mergeCell ref="A4:B4"/>
    <mergeCell ref="D4:E4"/>
    <mergeCell ref="A5:B5"/>
    <mergeCell ref="A6:B6"/>
    <mergeCell ref="A8:B8"/>
    <mergeCell ref="B10:I10"/>
    <mergeCell ref="B12:B13"/>
    <mergeCell ref="C12:E12"/>
    <mergeCell ref="F12:H12"/>
    <mergeCell ref="I12:K12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200-000000000000}">
          <x14:formula1>
            <xm:f>'@lists'!$A$19</xm:f>
          </x14:formula1>
          <xm:sqref>A9</xm:sqref>
        </x14:dataValidation>
        <x14:dataValidation type="list" allowBlank="1" showInputMessage="1" showErrorMessage="1" xr:uid="{00000000-0002-0000-1200-000001000000}">
          <x14:formula1>
            <xm:f>'@lists'!$A$20:$IT$20</xm:f>
          </x14:formula1>
          <xm:sqref>B15:B16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outlinePr summaryBelow="0" summaryRight="0"/>
  </sheetPr>
  <dimension ref="A1:Y25"/>
  <sheetViews>
    <sheetView workbookViewId="0">
      <selection sqref="A1:C1"/>
    </sheetView>
  </sheetViews>
  <sheetFormatPr defaultColWidth="11.42578125" defaultRowHeight="12.75"/>
  <cols>
    <col min="1" max="1" width="2.85546875" customWidth="1"/>
    <col min="2" max="2" width="25.140625" customWidth="1"/>
    <col min="3" max="3" width="36.42578125" customWidth="1"/>
    <col min="4" max="4" width="8" customWidth="1"/>
    <col min="5" max="25" width="21.5703125" customWidth="1"/>
  </cols>
  <sheetData>
    <row r="1" spans="1:25">
      <c r="A1" s="39" t="s">
        <v>654</v>
      </c>
      <c r="B1" s="38"/>
      <c r="C1" s="38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>
      <c r="A2" s="39" t="s">
        <v>774</v>
      </c>
      <c r="B2" s="38"/>
      <c r="C2" s="38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>
      <c r="A4" s="40" t="s">
        <v>653</v>
      </c>
      <c r="B4" s="41"/>
      <c r="C4" s="7" t="s">
        <v>74</v>
      </c>
      <c r="D4" s="42" t="s">
        <v>705</v>
      </c>
      <c r="E4" s="4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>
      <c r="A5" s="35" t="s">
        <v>1544</v>
      </c>
      <c r="B5" s="35"/>
      <c r="C5" s="10">
        <v>46112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>
      <c r="A6" s="35" t="s">
        <v>1263</v>
      </c>
      <c r="B6" s="35"/>
      <c r="C6" s="11" t="s">
        <v>407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>
      <c r="A7" s="3"/>
      <c r="B7" s="3"/>
      <c r="C7" s="1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>
      <c r="A8" s="36" t="s">
        <v>1131</v>
      </c>
      <c r="B8" s="36"/>
      <c r="C8" s="13" t="str">
        <f>B11</f>
        <v>660-39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>
      <c r="A9" s="1" t="s">
        <v>166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>
      <c r="A10" s="2"/>
      <c r="B10" s="37" t="s">
        <v>167</v>
      </c>
      <c r="C10" s="38"/>
      <c r="D10" s="38"/>
      <c r="E10" s="38"/>
      <c r="F10" s="38"/>
      <c r="G10" s="38"/>
      <c r="H10" s="38"/>
      <c r="I10" s="38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>
      <c r="A11" s="2"/>
      <c r="B11" s="6" t="s">
        <v>166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>
      <c r="A12" s="2"/>
      <c r="B12" s="2"/>
      <c r="C12" s="2"/>
      <c r="D12" s="2"/>
      <c r="E12" s="44" t="s">
        <v>1551</v>
      </c>
      <c r="F12" s="45"/>
      <c r="G12" s="45"/>
      <c r="H12" s="45"/>
      <c r="I12" s="45"/>
      <c r="J12" s="45"/>
      <c r="K12" s="44"/>
      <c r="L12" s="44" t="s">
        <v>1448</v>
      </c>
      <c r="M12" s="45"/>
      <c r="N12" s="45"/>
      <c r="O12" s="45"/>
      <c r="P12" s="45"/>
      <c r="Q12" s="45"/>
      <c r="R12" s="44"/>
      <c r="S12" s="44" t="s">
        <v>1540</v>
      </c>
      <c r="T12" s="45"/>
      <c r="U12" s="45"/>
      <c r="V12" s="45"/>
      <c r="W12" s="45"/>
      <c r="X12" s="45"/>
      <c r="Y12" s="44"/>
    </row>
    <row r="13" spans="1:25">
      <c r="A13" s="2"/>
      <c r="B13" s="2"/>
      <c r="C13" s="2"/>
      <c r="D13" s="2"/>
      <c r="E13" s="17" t="s">
        <v>643</v>
      </c>
      <c r="F13" s="17" t="s">
        <v>656</v>
      </c>
      <c r="G13" s="17" t="s">
        <v>700</v>
      </c>
      <c r="H13" s="17" t="s">
        <v>1119</v>
      </c>
      <c r="I13" s="17" t="s">
        <v>682</v>
      </c>
      <c r="J13" s="17" t="s">
        <v>597</v>
      </c>
      <c r="K13" s="17" t="s">
        <v>1212</v>
      </c>
      <c r="L13" s="17" t="s">
        <v>643</v>
      </c>
      <c r="M13" s="17" t="s">
        <v>656</v>
      </c>
      <c r="N13" s="17" t="s">
        <v>700</v>
      </c>
      <c r="O13" s="17" t="s">
        <v>1119</v>
      </c>
      <c r="P13" s="17" t="s">
        <v>682</v>
      </c>
      <c r="Q13" s="17" t="s">
        <v>597</v>
      </c>
      <c r="R13" s="17" t="s">
        <v>1212</v>
      </c>
      <c r="S13" s="17" t="s">
        <v>643</v>
      </c>
      <c r="T13" s="17" t="s">
        <v>656</v>
      </c>
      <c r="U13" s="17" t="s">
        <v>700</v>
      </c>
      <c r="V13" s="17" t="s">
        <v>1119</v>
      </c>
      <c r="W13" s="17" t="s">
        <v>682</v>
      </c>
      <c r="X13" s="17" t="s">
        <v>597</v>
      </c>
      <c r="Y13" s="17" t="s">
        <v>1212</v>
      </c>
    </row>
    <row r="14" spans="1:25">
      <c r="A14" s="2"/>
      <c r="B14" s="2"/>
      <c r="C14" s="2"/>
      <c r="D14" s="2"/>
      <c r="E14" s="14" t="s">
        <v>29</v>
      </c>
      <c r="F14" s="14" t="s">
        <v>44</v>
      </c>
      <c r="G14" s="14" t="s">
        <v>71</v>
      </c>
      <c r="H14" s="14" t="s">
        <v>83</v>
      </c>
      <c r="I14" s="14" t="s">
        <v>88</v>
      </c>
      <c r="J14" s="14" t="s">
        <v>89</v>
      </c>
      <c r="K14" s="14" t="s">
        <v>298</v>
      </c>
      <c r="L14" s="14" t="s">
        <v>29</v>
      </c>
      <c r="M14" s="14" t="s">
        <v>44</v>
      </c>
      <c r="N14" s="14" t="s">
        <v>71</v>
      </c>
      <c r="O14" s="14" t="s">
        <v>83</v>
      </c>
      <c r="P14" s="14" t="s">
        <v>88</v>
      </c>
      <c r="Q14" s="14" t="s">
        <v>89</v>
      </c>
      <c r="R14" s="14" t="s">
        <v>298</v>
      </c>
      <c r="S14" s="14" t="s">
        <v>29</v>
      </c>
      <c r="T14" s="14" t="s">
        <v>44</v>
      </c>
      <c r="U14" s="14" t="s">
        <v>71</v>
      </c>
      <c r="V14" s="14" t="s">
        <v>83</v>
      </c>
      <c r="W14" s="14" t="s">
        <v>88</v>
      </c>
      <c r="X14" s="14" t="s">
        <v>89</v>
      </c>
      <c r="Y14" s="14" t="s">
        <v>298</v>
      </c>
    </row>
    <row r="15" spans="1:25">
      <c r="A15" s="2"/>
      <c r="B15" s="34" t="s">
        <v>950</v>
      </c>
      <c r="C15" s="34"/>
      <c r="D15" s="14" t="s">
        <v>29</v>
      </c>
      <c r="E15" s="21">
        <v>764000</v>
      </c>
      <c r="F15" s="21">
        <v>1028000</v>
      </c>
      <c r="G15" s="21">
        <v>131000</v>
      </c>
      <c r="H15" s="21">
        <v>89000</v>
      </c>
      <c r="I15" s="21">
        <v>1743000</v>
      </c>
      <c r="J15" s="21">
        <v>452000</v>
      </c>
      <c r="K15" s="21">
        <v>4207000</v>
      </c>
      <c r="L15" s="21">
        <v>395000</v>
      </c>
      <c r="M15" s="21">
        <v>973000</v>
      </c>
      <c r="N15" s="21">
        <v>304000</v>
      </c>
      <c r="O15" s="21"/>
      <c r="P15" s="21">
        <v>1483000</v>
      </c>
      <c r="Q15" s="21">
        <v>221000</v>
      </c>
      <c r="R15" s="21">
        <v>3376000</v>
      </c>
      <c r="S15" s="21">
        <v>786000</v>
      </c>
      <c r="T15" s="21">
        <v>1470000</v>
      </c>
      <c r="U15" s="21">
        <v>273000</v>
      </c>
      <c r="V15" s="21">
        <v>191000</v>
      </c>
      <c r="W15" s="21">
        <v>667000</v>
      </c>
      <c r="X15" s="21">
        <v>547000</v>
      </c>
      <c r="Y15" s="21">
        <v>3934000</v>
      </c>
    </row>
    <row r="16" spans="1:25">
      <c r="A16" s="2"/>
      <c r="B16" s="34" t="s">
        <v>1368</v>
      </c>
      <c r="C16" s="9" t="s">
        <v>773</v>
      </c>
      <c r="D16" s="14" t="s">
        <v>44</v>
      </c>
      <c r="E16" s="21"/>
      <c r="F16" s="21">
        <v>-588000</v>
      </c>
      <c r="G16" s="21">
        <v>-61000</v>
      </c>
      <c r="H16" s="21">
        <v>-22000</v>
      </c>
      <c r="I16" s="21">
        <v>-154000</v>
      </c>
      <c r="J16" s="21">
        <v>-146000</v>
      </c>
      <c r="K16" s="21">
        <v>-971000</v>
      </c>
      <c r="L16" s="21"/>
      <c r="M16" s="21">
        <v>-740000</v>
      </c>
      <c r="N16" s="21">
        <v>-74000</v>
      </c>
      <c r="O16" s="21"/>
      <c r="P16" s="21">
        <v>-177000</v>
      </c>
      <c r="Q16" s="21">
        <v>-96000</v>
      </c>
      <c r="R16" s="21">
        <v>-1087000</v>
      </c>
      <c r="S16" s="21"/>
      <c r="T16" s="21">
        <v>-862000</v>
      </c>
      <c r="U16" s="21">
        <v>-54000</v>
      </c>
      <c r="V16" s="21"/>
      <c r="W16" s="21">
        <v>-215000</v>
      </c>
      <c r="X16" s="21">
        <v>-105000</v>
      </c>
      <c r="Y16" s="21">
        <v>-1236000</v>
      </c>
    </row>
    <row r="17" spans="1:25" ht="25.5">
      <c r="A17" s="2"/>
      <c r="B17" s="34"/>
      <c r="C17" s="9" t="s">
        <v>772</v>
      </c>
      <c r="D17" s="14" t="s">
        <v>71</v>
      </c>
      <c r="E17" s="21"/>
      <c r="F17" s="21">
        <v>-299000</v>
      </c>
      <c r="G17" s="21">
        <v>-44000</v>
      </c>
      <c r="H17" s="21">
        <v>-62000</v>
      </c>
      <c r="I17" s="21">
        <v>-1475000</v>
      </c>
      <c r="J17" s="21">
        <v>-8000</v>
      </c>
      <c r="K17" s="21">
        <v>-1888000</v>
      </c>
      <c r="L17" s="21"/>
      <c r="M17" s="21">
        <v>-23000</v>
      </c>
      <c r="N17" s="21">
        <v>-115000</v>
      </c>
      <c r="O17" s="21"/>
      <c r="P17" s="21">
        <v>-780000</v>
      </c>
      <c r="Q17" s="21">
        <v>-1000</v>
      </c>
      <c r="R17" s="21">
        <v>-919000</v>
      </c>
      <c r="S17" s="21"/>
      <c r="T17" s="21">
        <v>-112000</v>
      </c>
      <c r="U17" s="21">
        <v>-37000</v>
      </c>
      <c r="V17" s="21">
        <v>-171000</v>
      </c>
      <c r="W17" s="21">
        <v>-358000</v>
      </c>
      <c r="X17" s="21">
        <v>-1000</v>
      </c>
      <c r="Y17" s="21">
        <v>-679000</v>
      </c>
    </row>
    <row r="18" spans="1:25">
      <c r="A18" s="2"/>
      <c r="B18" s="34" t="s">
        <v>1274</v>
      </c>
      <c r="C18" s="34"/>
      <c r="D18" s="14" t="s">
        <v>83</v>
      </c>
      <c r="E18" s="21">
        <v>764000</v>
      </c>
      <c r="F18" s="21">
        <v>141000</v>
      </c>
      <c r="G18" s="21">
        <v>26000</v>
      </c>
      <c r="H18" s="21">
        <v>5000</v>
      </c>
      <c r="I18" s="21">
        <v>114000</v>
      </c>
      <c r="J18" s="21">
        <v>298000</v>
      </c>
      <c r="K18" s="21">
        <v>1348000</v>
      </c>
      <c r="L18" s="21">
        <v>395000</v>
      </c>
      <c r="M18" s="21">
        <v>210000</v>
      </c>
      <c r="N18" s="21">
        <v>115000</v>
      </c>
      <c r="O18" s="21">
        <v>0</v>
      </c>
      <c r="P18" s="21">
        <v>526000</v>
      </c>
      <c r="Q18" s="21">
        <v>124000</v>
      </c>
      <c r="R18" s="21">
        <v>1370000</v>
      </c>
      <c r="S18" s="21">
        <v>786000</v>
      </c>
      <c r="T18" s="21">
        <v>496000</v>
      </c>
      <c r="U18" s="21">
        <v>182000</v>
      </c>
      <c r="V18" s="21">
        <v>20000</v>
      </c>
      <c r="W18" s="21">
        <v>94000</v>
      </c>
      <c r="X18" s="21">
        <v>441000</v>
      </c>
      <c r="Y18" s="21">
        <v>2019000</v>
      </c>
    </row>
    <row r="19" spans="1:25">
      <c r="A19" s="2"/>
      <c r="B19" s="34" t="s">
        <v>1270</v>
      </c>
      <c r="C19" s="34"/>
      <c r="D19" s="14" t="s">
        <v>88</v>
      </c>
      <c r="E19" s="21">
        <v>-664000</v>
      </c>
      <c r="F19" s="21">
        <v>478000</v>
      </c>
      <c r="G19" s="21">
        <v>87000</v>
      </c>
      <c r="H19" s="21">
        <v>48000</v>
      </c>
      <c r="I19" s="21">
        <v>3233000</v>
      </c>
      <c r="J19" s="21">
        <v>836000</v>
      </c>
      <c r="K19" s="21">
        <v>4018000</v>
      </c>
      <c r="L19" s="21">
        <v>-393000</v>
      </c>
      <c r="M19" s="21">
        <v>534000</v>
      </c>
      <c r="N19" s="21">
        <v>18000</v>
      </c>
      <c r="O19" s="21">
        <v>10000</v>
      </c>
      <c r="P19" s="21">
        <v>2731000</v>
      </c>
      <c r="Q19" s="21">
        <v>625000</v>
      </c>
      <c r="R19" s="21">
        <v>3525000</v>
      </c>
      <c r="S19" s="21">
        <v>-690000</v>
      </c>
      <c r="T19" s="21">
        <v>228000</v>
      </c>
      <c r="U19" s="21">
        <v>-98000</v>
      </c>
      <c r="V19" s="21">
        <v>62000</v>
      </c>
      <c r="W19" s="21">
        <v>3539000</v>
      </c>
      <c r="X19" s="21">
        <v>775000</v>
      </c>
      <c r="Y19" s="21">
        <v>3816000</v>
      </c>
    </row>
    <row r="20" spans="1:25">
      <c r="A20" s="2"/>
      <c r="B20" s="34" t="s">
        <v>1254</v>
      </c>
      <c r="C20" s="34"/>
      <c r="D20" s="14" t="s">
        <v>89</v>
      </c>
      <c r="E20" s="21">
        <v>100000</v>
      </c>
      <c r="F20" s="21">
        <v>619000</v>
      </c>
      <c r="G20" s="21">
        <v>113000</v>
      </c>
      <c r="H20" s="21">
        <v>53000</v>
      </c>
      <c r="I20" s="21">
        <v>3347000</v>
      </c>
      <c r="J20" s="21">
        <v>1134000</v>
      </c>
      <c r="K20" s="21">
        <v>5366000</v>
      </c>
      <c r="L20" s="21">
        <v>2000</v>
      </c>
      <c r="M20" s="21">
        <v>744000</v>
      </c>
      <c r="N20" s="21">
        <v>133000</v>
      </c>
      <c r="O20" s="21">
        <v>10000</v>
      </c>
      <c r="P20" s="21">
        <v>3257000</v>
      </c>
      <c r="Q20" s="21">
        <v>749000</v>
      </c>
      <c r="R20" s="21">
        <v>4895000</v>
      </c>
      <c r="S20" s="21">
        <v>96000</v>
      </c>
      <c r="T20" s="21">
        <v>724000</v>
      </c>
      <c r="U20" s="21">
        <v>84000</v>
      </c>
      <c r="V20" s="21">
        <v>82000</v>
      </c>
      <c r="W20" s="21">
        <v>3633000</v>
      </c>
      <c r="X20" s="21">
        <v>1216000</v>
      </c>
      <c r="Y20" s="21">
        <v>5835000</v>
      </c>
    </row>
    <row r="21" spans="1:25">
      <c r="A21" s="2"/>
      <c r="B21" s="34" t="s">
        <v>949</v>
      </c>
      <c r="C21" s="34"/>
      <c r="D21" s="14" t="s">
        <v>298</v>
      </c>
      <c r="E21" s="21">
        <v>318000</v>
      </c>
      <c r="F21" s="21">
        <v>1712000</v>
      </c>
      <c r="G21" s="21">
        <v>584000</v>
      </c>
      <c r="H21" s="21">
        <v>22000</v>
      </c>
      <c r="I21" s="21">
        <v>1161000</v>
      </c>
      <c r="J21" s="21">
        <v>562000</v>
      </c>
      <c r="K21" s="21">
        <v>4359000</v>
      </c>
      <c r="L21" s="21">
        <v>93000</v>
      </c>
      <c r="M21" s="21">
        <v>1554000</v>
      </c>
      <c r="N21" s="21">
        <v>208000</v>
      </c>
      <c r="O21" s="21">
        <v>14000</v>
      </c>
      <c r="P21" s="21">
        <v>922000</v>
      </c>
      <c r="Q21" s="21">
        <v>367000</v>
      </c>
      <c r="R21" s="21">
        <v>3158000</v>
      </c>
      <c r="S21" s="21">
        <v>232000</v>
      </c>
      <c r="T21" s="21">
        <v>1533000</v>
      </c>
      <c r="U21" s="21">
        <v>207000</v>
      </c>
      <c r="V21" s="21"/>
      <c r="W21" s="21">
        <v>1805000</v>
      </c>
      <c r="X21" s="21">
        <v>559000</v>
      </c>
      <c r="Y21" s="21">
        <v>4336000</v>
      </c>
    </row>
    <row r="22" spans="1:25">
      <c r="A22" s="2"/>
      <c r="B22" s="34" t="s">
        <v>1368</v>
      </c>
      <c r="C22" s="9" t="s">
        <v>1115</v>
      </c>
      <c r="D22" s="14" t="s">
        <v>299</v>
      </c>
      <c r="E22" s="21"/>
      <c r="F22" s="21">
        <v>-588000</v>
      </c>
      <c r="G22" s="21">
        <v>-61000</v>
      </c>
      <c r="H22" s="21">
        <v>-22000</v>
      </c>
      <c r="I22" s="21">
        <v>-154000</v>
      </c>
      <c r="J22" s="21">
        <v>-146000</v>
      </c>
      <c r="K22" s="21">
        <v>-971000</v>
      </c>
      <c r="L22" s="21"/>
      <c r="M22" s="21">
        <v>-740000</v>
      </c>
      <c r="N22" s="21">
        <v>-74000</v>
      </c>
      <c r="O22" s="21"/>
      <c r="P22" s="21">
        <v>-177000</v>
      </c>
      <c r="Q22" s="21">
        <v>-96000</v>
      </c>
      <c r="R22" s="21">
        <v>-1087000</v>
      </c>
      <c r="S22" s="21"/>
      <c r="T22" s="21">
        <v>-862000</v>
      </c>
      <c r="U22" s="21">
        <v>-54000</v>
      </c>
      <c r="V22" s="21"/>
      <c r="W22" s="21">
        <v>-215000</v>
      </c>
      <c r="X22" s="21">
        <v>-105000</v>
      </c>
      <c r="Y22" s="21">
        <v>-1236000</v>
      </c>
    </row>
    <row r="23" spans="1:25">
      <c r="A23" s="2"/>
      <c r="B23" s="34"/>
      <c r="C23" s="9" t="s">
        <v>644</v>
      </c>
      <c r="D23" s="14" t="s">
        <v>300</v>
      </c>
      <c r="E23" s="21"/>
      <c r="F23" s="21">
        <v>-221000</v>
      </c>
      <c r="G23" s="21">
        <v>-12000</v>
      </c>
      <c r="H23" s="21"/>
      <c r="I23" s="21">
        <v>-226000</v>
      </c>
      <c r="J23" s="21"/>
      <c r="K23" s="21">
        <v>-459000</v>
      </c>
      <c r="L23" s="21"/>
      <c r="M23" s="21">
        <v>-130000</v>
      </c>
      <c r="N23" s="21">
        <v>-15000</v>
      </c>
      <c r="O23" s="21">
        <v>-8000</v>
      </c>
      <c r="P23" s="21">
        <v>-226000</v>
      </c>
      <c r="Q23" s="21">
        <v>-1000</v>
      </c>
      <c r="R23" s="21">
        <v>-380000</v>
      </c>
      <c r="S23" s="21"/>
      <c r="T23" s="21">
        <v>-467000</v>
      </c>
      <c r="U23" s="21">
        <v>-10000</v>
      </c>
      <c r="V23" s="21"/>
      <c r="W23" s="21">
        <v>-601000</v>
      </c>
      <c r="X23" s="21">
        <v>-1000</v>
      </c>
      <c r="Y23" s="21">
        <v>-1079000</v>
      </c>
    </row>
    <row r="24" spans="1:25">
      <c r="A24" s="2"/>
      <c r="B24" s="34" t="s">
        <v>1360</v>
      </c>
      <c r="C24" s="34"/>
      <c r="D24" s="14" t="s">
        <v>32</v>
      </c>
      <c r="E24" s="21">
        <v>318000</v>
      </c>
      <c r="F24" s="21">
        <v>903000</v>
      </c>
      <c r="G24" s="21">
        <v>511000</v>
      </c>
      <c r="H24" s="21">
        <v>0</v>
      </c>
      <c r="I24" s="21">
        <v>781000</v>
      </c>
      <c r="J24" s="21">
        <v>416000</v>
      </c>
      <c r="K24" s="21">
        <v>2929000</v>
      </c>
      <c r="L24" s="21">
        <v>93000</v>
      </c>
      <c r="M24" s="21">
        <v>684000</v>
      </c>
      <c r="N24" s="21">
        <v>119000</v>
      </c>
      <c r="O24" s="21">
        <v>6000</v>
      </c>
      <c r="P24" s="21">
        <v>519000</v>
      </c>
      <c r="Q24" s="21">
        <v>270000</v>
      </c>
      <c r="R24" s="21">
        <v>1691000</v>
      </c>
      <c r="S24" s="21">
        <v>232000</v>
      </c>
      <c r="T24" s="21">
        <v>204000</v>
      </c>
      <c r="U24" s="21">
        <v>143000</v>
      </c>
      <c r="V24" s="21">
        <v>0</v>
      </c>
      <c r="W24" s="21">
        <v>989000</v>
      </c>
      <c r="X24" s="21">
        <v>453000</v>
      </c>
      <c r="Y24" s="21">
        <v>2021000</v>
      </c>
    </row>
    <row r="25" spans="1:25">
      <c r="A25" s="2"/>
      <c r="B25" s="32" t="s">
        <v>778</v>
      </c>
      <c r="C25" s="32"/>
      <c r="D25" s="16" t="s">
        <v>34</v>
      </c>
      <c r="E25" s="20"/>
      <c r="F25" s="20"/>
      <c r="G25" s="20"/>
      <c r="H25" s="20"/>
      <c r="I25" s="20"/>
      <c r="J25" s="20"/>
      <c r="K25" s="24"/>
      <c r="L25" s="20"/>
      <c r="M25" s="20"/>
      <c r="N25" s="20"/>
      <c r="O25" s="20"/>
      <c r="P25" s="20"/>
      <c r="Q25" s="20"/>
      <c r="R25" s="24"/>
      <c r="S25" s="20"/>
      <c r="T25" s="20"/>
      <c r="U25" s="20"/>
      <c r="V25" s="20"/>
      <c r="W25" s="20"/>
      <c r="X25" s="20"/>
      <c r="Y25" s="24"/>
    </row>
  </sheetData>
  <mergeCells count="20">
    <mergeCell ref="A1:C1"/>
    <mergeCell ref="A2:C2"/>
    <mergeCell ref="A4:B4"/>
    <mergeCell ref="D4:E4"/>
    <mergeCell ref="A5:B5"/>
    <mergeCell ref="A6:B6"/>
    <mergeCell ref="A8:B8"/>
    <mergeCell ref="B10:I10"/>
    <mergeCell ref="E12:K12"/>
    <mergeCell ref="L12:R12"/>
    <mergeCell ref="S12:Y12"/>
    <mergeCell ref="B15:C15"/>
    <mergeCell ref="B16:B17"/>
    <mergeCell ref="B18:C18"/>
    <mergeCell ref="B19:C19"/>
    <mergeCell ref="B20:C20"/>
    <mergeCell ref="B21:C21"/>
    <mergeCell ref="B22:B23"/>
    <mergeCell ref="B24:C24"/>
    <mergeCell ref="B25:C25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C00-000000000000}">
          <x14:formula1>
            <xm:f>'@lists'!$A$30:$B$30</xm:f>
          </x14:formula1>
          <xm:sqref>A9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outlinePr summaryBelow="0" summaryRight="0"/>
  </sheetPr>
  <dimension ref="A1:S20"/>
  <sheetViews>
    <sheetView workbookViewId="0">
      <selection sqref="A1:C1"/>
    </sheetView>
  </sheetViews>
  <sheetFormatPr defaultColWidth="11.42578125" defaultRowHeight="12.75"/>
  <cols>
    <col min="1" max="1" width="2.85546875" customWidth="1"/>
    <col min="2" max="2" width="25.140625" customWidth="1"/>
    <col min="3" max="3" width="13.5703125" customWidth="1"/>
    <col min="4" max="4" width="8" customWidth="1"/>
    <col min="5" max="19" width="21.5703125" customWidth="1"/>
  </cols>
  <sheetData>
    <row r="1" spans="1:19">
      <c r="A1" s="39" t="s">
        <v>654</v>
      </c>
      <c r="B1" s="38"/>
      <c r="C1" s="38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>
      <c r="A2" s="39" t="s">
        <v>774</v>
      </c>
      <c r="B2" s="38"/>
      <c r="C2" s="38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>
      <c r="A4" s="40" t="s">
        <v>653</v>
      </c>
      <c r="B4" s="41"/>
      <c r="C4" s="7" t="s">
        <v>74</v>
      </c>
      <c r="D4" s="42" t="s">
        <v>705</v>
      </c>
      <c r="E4" s="4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>
      <c r="A5" s="35" t="s">
        <v>1544</v>
      </c>
      <c r="B5" s="35"/>
      <c r="C5" s="10">
        <v>46112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>
      <c r="A6" s="35" t="s">
        <v>1263</v>
      </c>
      <c r="B6" s="35"/>
      <c r="C6" s="11" t="s">
        <v>407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>
      <c r="A7" s="3"/>
      <c r="B7" s="3"/>
      <c r="C7" s="1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>
      <c r="A8" s="36" t="s">
        <v>1131</v>
      </c>
      <c r="B8" s="36"/>
      <c r="C8" s="13" t="str">
        <f>B11</f>
        <v>660-40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>
      <c r="A9" s="1" t="s">
        <v>172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>
      <c r="A10" s="2"/>
      <c r="B10" s="37" t="s">
        <v>173</v>
      </c>
      <c r="C10" s="38"/>
      <c r="D10" s="38"/>
      <c r="E10" s="38"/>
      <c r="F10" s="38"/>
      <c r="G10" s="38"/>
      <c r="H10" s="38"/>
      <c r="I10" s="38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>
      <c r="A11" s="2"/>
      <c r="B11" s="6" t="s">
        <v>172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>
      <c r="A12" s="2"/>
      <c r="B12" s="2"/>
      <c r="C12" s="2"/>
      <c r="D12" s="2"/>
      <c r="E12" s="44" t="s">
        <v>1551</v>
      </c>
      <c r="F12" s="45"/>
      <c r="G12" s="45"/>
      <c r="H12" s="45"/>
      <c r="I12" s="44"/>
      <c r="J12" s="44" t="s">
        <v>1448</v>
      </c>
      <c r="K12" s="45"/>
      <c r="L12" s="45"/>
      <c r="M12" s="45"/>
      <c r="N12" s="44"/>
      <c r="O12" s="44" t="s">
        <v>1540</v>
      </c>
      <c r="P12" s="45"/>
      <c r="Q12" s="45"/>
      <c r="R12" s="45"/>
      <c r="S12" s="44"/>
    </row>
    <row r="13" spans="1:19">
      <c r="A13" s="2"/>
      <c r="B13" s="2"/>
      <c r="C13" s="2"/>
      <c r="D13" s="2"/>
      <c r="E13" s="17" t="s">
        <v>1373</v>
      </c>
      <c r="F13" s="17" t="s">
        <v>1136</v>
      </c>
      <c r="G13" s="17" t="s">
        <v>1146</v>
      </c>
      <c r="H13" s="17" t="s">
        <v>1140</v>
      </c>
      <c r="I13" s="17" t="s">
        <v>1212</v>
      </c>
      <c r="J13" s="17" t="s">
        <v>1373</v>
      </c>
      <c r="K13" s="17" t="s">
        <v>1136</v>
      </c>
      <c r="L13" s="17" t="s">
        <v>1146</v>
      </c>
      <c r="M13" s="17" t="s">
        <v>1140</v>
      </c>
      <c r="N13" s="17" t="s">
        <v>1212</v>
      </c>
      <c r="O13" s="17" t="s">
        <v>1373</v>
      </c>
      <c r="P13" s="17" t="s">
        <v>1136</v>
      </c>
      <c r="Q13" s="17" t="s">
        <v>1146</v>
      </c>
      <c r="R13" s="17" t="s">
        <v>1140</v>
      </c>
      <c r="S13" s="17" t="s">
        <v>1212</v>
      </c>
    </row>
    <row r="14" spans="1:19">
      <c r="A14" s="2"/>
      <c r="B14" s="2"/>
      <c r="C14" s="2"/>
      <c r="D14" s="2"/>
      <c r="E14" s="14" t="s">
        <v>29</v>
      </c>
      <c r="F14" s="14" t="s">
        <v>44</v>
      </c>
      <c r="G14" s="14" t="s">
        <v>71</v>
      </c>
      <c r="H14" s="14" t="s">
        <v>83</v>
      </c>
      <c r="I14" s="14" t="s">
        <v>88</v>
      </c>
      <c r="J14" s="14" t="s">
        <v>29</v>
      </c>
      <c r="K14" s="14" t="s">
        <v>44</v>
      </c>
      <c r="L14" s="14" t="s">
        <v>71</v>
      </c>
      <c r="M14" s="14" t="s">
        <v>83</v>
      </c>
      <c r="N14" s="14" t="s">
        <v>88</v>
      </c>
      <c r="O14" s="14" t="s">
        <v>29</v>
      </c>
      <c r="P14" s="14" t="s">
        <v>44</v>
      </c>
      <c r="Q14" s="14" t="s">
        <v>71</v>
      </c>
      <c r="R14" s="14" t="s">
        <v>83</v>
      </c>
      <c r="S14" s="14" t="s">
        <v>88</v>
      </c>
    </row>
    <row r="15" spans="1:19">
      <c r="A15" s="2"/>
      <c r="B15" s="34" t="s">
        <v>890</v>
      </c>
      <c r="C15" s="9" t="s">
        <v>1541</v>
      </c>
      <c r="D15" s="14" t="s">
        <v>29</v>
      </c>
      <c r="E15" s="21">
        <v>190000</v>
      </c>
      <c r="F15" s="21">
        <v>300000</v>
      </c>
      <c r="G15" s="21">
        <v>190000</v>
      </c>
      <c r="H15" s="21"/>
      <c r="I15" s="21">
        <v>680000</v>
      </c>
      <c r="J15" s="21">
        <v>406000</v>
      </c>
      <c r="K15" s="21">
        <v>200000</v>
      </c>
      <c r="L15" s="21">
        <v>250000</v>
      </c>
      <c r="M15" s="21"/>
      <c r="N15" s="21">
        <v>856000</v>
      </c>
      <c r="O15" s="21">
        <v>200000</v>
      </c>
      <c r="P15" s="21">
        <v>450000</v>
      </c>
      <c r="Q15" s="21">
        <v>190000</v>
      </c>
      <c r="R15" s="21"/>
      <c r="S15" s="21">
        <v>840000</v>
      </c>
    </row>
    <row r="16" spans="1:19">
      <c r="A16" s="2"/>
      <c r="B16" s="34"/>
      <c r="C16" s="9" t="s">
        <v>593</v>
      </c>
      <c r="D16" s="14" t="s">
        <v>44</v>
      </c>
      <c r="E16" s="21">
        <v>10752000</v>
      </c>
      <c r="F16" s="21">
        <v>4360000</v>
      </c>
      <c r="G16" s="21">
        <v>4422000</v>
      </c>
      <c r="H16" s="21">
        <v>1336000</v>
      </c>
      <c r="I16" s="21">
        <v>20870000</v>
      </c>
      <c r="J16" s="21">
        <v>9526000</v>
      </c>
      <c r="K16" s="21">
        <v>3535000</v>
      </c>
      <c r="L16" s="21">
        <v>5947000</v>
      </c>
      <c r="M16" s="21">
        <v>1965000</v>
      </c>
      <c r="N16" s="21">
        <v>20973000</v>
      </c>
      <c r="O16" s="21">
        <v>8300000</v>
      </c>
      <c r="P16" s="21">
        <v>2158000</v>
      </c>
      <c r="Q16" s="21">
        <v>3978000</v>
      </c>
      <c r="R16" s="21">
        <v>1686000</v>
      </c>
      <c r="S16" s="21">
        <v>16122000</v>
      </c>
    </row>
    <row r="17" spans="1:19">
      <c r="A17" s="2"/>
      <c r="B17" s="34" t="s">
        <v>888</v>
      </c>
      <c r="C17" s="34"/>
      <c r="D17" s="14" t="s">
        <v>71</v>
      </c>
      <c r="E17" s="21">
        <v>100686000</v>
      </c>
      <c r="F17" s="21">
        <v>49911000</v>
      </c>
      <c r="G17" s="21">
        <v>1214000</v>
      </c>
      <c r="H17" s="21"/>
      <c r="I17" s="21">
        <v>151811000</v>
      </c>
      <c r="J17" s="21">
        <v>83516000</v>
      </c>
      <c r="K17" s="21">
        <v>44488000</v>
      </c>
      <c r="L17" s="21">
        <v>614000</v>
      </c>
      <c r="M17" s="21"/>
      <c r="N17" s="21">
        <v>128618000</v>
      </c>
      <c r="O17" s="21">
        <v>107667000</v>
      </c>
      <c r="P17" s="21">
        <v>43975000</v>
      </c>
      <c r="Q17" s="21">
        <v>959000</v>
      </c>
      <c r="R17" s="21"/>
      <c r="S17" s="21">
        <v>152601000</v>
      </c>
    </row>
    <row r="18" spans="1:19">
      <c r="A18" s="2"/>
      <c r="B18" s="34" t="s">
        <v>893</v>
      </c>
      <c r="C18" s="34"/>
      <c r="D18" s="14" t="s">
        <v>83</v>
      </c>
      <c r="E18" s="21">
        <v>139936000</v>
      </c>
      <c r="F18" s="21">
        <v>1857000</v>
      </c>
      <c r="G18" s="21">
        <v>488000</v>
      </c>
      <c r="H18" s="21"/>
      <c r="I18" s="21">
        <v>142281000</v>
      </c>
      <c r="J18" s="21">
        <v>89384000</v>
      </c>
      <c r="K18" s="21">
        <v>4766000</v>
      </c>
      <c r="L18" s="21">
        <v>601000</v>
      </c>
      <c r="M18" s="21"/>
      <c r="N18" s="21">
        <v>94751000</v>
      </c>
      <c r="O18" s="21">
        <v>148376000</v>
      </c>
      <c r="P18" s="21">
        <v>2825000</v>
      </c>
      <c r="Q18" s="21">
        <v>947000</v>
      </c>
      <c r="R18" s="21"/>
      <c r="S18" s="21">
        <v>152148000</v>
      </c>
    </row>
    <row r="19" spans="1:19">
      <c r="A19" s="2"/>
      <c r="B19" s="34" t="s">
        <v>889</v>
      </c>
      <c r="C19" s="34"/>
      <c r="D19" s="14" t="s">
        <v>88</v>
      </c>
      <c r="E19" s="21">
        <v>727000</v>
      </c>
      <c r="F19" s="21">
        <v>48000</v>
      </c>
      <c r="G19" s="21"/>
      <c r="H19" s="21"/>
      <c r="I19" s="21">
        <v>775000</v>
      </c>
      <c r="J19" s="21">
        <v>320000</v>
      </c>
      <c r="K19" s="21">
        <v>10000</v>
      </c>
      <c r="L19" s="21"/>
      <c r="M19" s="21"/>
      <c r="N19" s="21">
        <v>330000</v>
      </c>
      <c r="O19" s="21">
        <v>2273000</v>
      </c>
      <c r="P19" s="21">
        <v>2000</v>
      </c>
      <c r="Q19" s="21"/>
      <c r="R19" s="21"/>
      <c r="S19" s="21">
        <v>2275000</v>
      </c>
    </row>
    <row r="20" spans="1:19">
      <c r="A20" s="2"/>
      <c r="B20" s="32" t="s">
        <v>1212</v>
      </c>
      <c r="C20" s="32"/>
      <c r="D20" s="16" t="s">
        <v>89</v>
      </c>
      <c r="E20" s="24">
        <v>252291000</v>
      </c>
      <c r="F20" s="24">
        <v>56476000</v>
      </c>
      <c r="G20" s="24">
        <v>6314000</v>
      </c>
      <c r="H20" s="24">
        <v>1336000</v>
      </c>
      <c r="I20" s="24">
        <v>316417000</v>
      </c>
      <c r="J20" s="24">
        <v>183152000</v>
      </c>
      <c r="K20" s="24">
        <v>52999000</v>
      </c>
      <c r="L20" s="24">
        <v>7412000</v>
      </c>
      <c r="M20" s="24">
        <v>1965000</v>
      </c>
      <c r="N20" s="24">
        <v>245528000</v>
      </c>
      <c r="O20" s="24">
        <v>266816000</v>
      </c>
      <c r="P20" s="24">
        <v>49410000</v>
      </c>
      <c r="Q20" s="24">
        <v>6074000</v>
      </c>
      <c r="R20" s="24">
        <v>1686000</v>
      </c>
      <c r="S20" s="24">
        <v>323986000</v>
      </c>
    </row>
  </sheetData>
  <mergeCells count="16">
    <mergeCell ref="A1:C1"/>
    <mergeCell ref="A2:C2"/>
    <mergeCell ref="A4:B4"/>
    <mergeCell ref="D4:E4"/>
    <mergeCell ref="A5:B5"/>
    <mergeCell ref="A6:B6"/>
    <mergeCell ref="A8:B8"/>
    <mergeCell ref="B10:I10"/>
    <mergeCell ref="E12:I12"/>
    <mergeCell ref="J12:N12"/>
    <mergeCell ref="B20:C20"/>
    <mergeCell ref="O12:S12"/>
    <mergeCell ref="B15:B16"/>
    <mergeCell ref="B17:C17"/>
    <mergeCell ref="B18:C18"/>
    <mergeCell ref="B19:C19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E00-000000000000}">
          <x14:formula1>
            <xm:f>'@lists'!$A$32:$B$32</xm:f>
          </x14:formula1>
          <xm:sqref>A9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outlinePr summaryBelow="0" summaryRight="0"/>
  </sheetPr>
  <dimension ref="A1:AD54"/>
  <sheetViews>
    <sheetView topLeftCell="A4" workbookViewId="0">
      <selection sqref="A1:C1"/>
    </sheetView>
  </sheetViews>
  <sheetFormatPr defaultColWidth="11.42578125" defaultRowHeight="12.75"/>
  <cols>
    <col min="1" max="1" width="2.85546875" customWidth="1"/>
    <col min="2" max="2" width="25.140625" customWidth="1"/>
    <col min="3" max="3" width="32.7109375" customWidth="1"/>
    <col min="4" max="4" width="8" customWidth="1"/>
    <col min="5" max="30" width="21.5703125" customWidth="1"/>
  </cols>
  <sheetData>
    <row r="1" spans="1:30">
      <c r="A1" s="39" t="s">
        <v>654</v>
      </c>
      <c r="B1" s="38"/>
      <c r="C1" s="38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>
      <c r="A2" s="39" t="s">
        <v>774</v>
      </c>
      <c r="B2" s="38"/>
      <c r="C2" s="38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>
      <c r="A4" s="40" t="s">
        <v>653</v>
      </c>
      <c r="B4" s="41"/>
      <c r="C4" s="7" t="s">
        <v>74</v>
      </c>
      <c r="D4" s="42" t="s">
        <v>705</v>
      </c>
      <c r="E4" s="4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</row>
    <row r="5" spans="1:30">
      <c r="A5" s="35" t="s">
        <v>1544</v>
      </c>
      <c r="B5" s="35"/>
      <c r="C5" s="10">
        <v>46112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</row>
    <row r="6" spans="1:30">
      <c r="A6" s="35" t="s">
        <v>1263</v>
      </c>
      <c r="B6" s="35"/>
      <c r="C6" s="11" t="s">
        <v>407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</row>
    <row r="7" spans="1:30">
      <c r="A7" s="3"/>
      <c r="B7" s="3"/>
      <c r="C7" s="1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</row>
    <row r="8" spans="1:30">
      <c r="A8" s="36" t="s">
        <v>1131</v>
      </c>
      <c r="B8" s="36"/>
      <c r="C8" s="13" t="str">
        <f>B11</f>
        <v>660-41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</row>
    <row r="9" spans="1:30">
      <c r="A9" s="1" t="s">
        <v>175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</row>
    <row r="10" spans="1:30">
      <c r="A10" s="2"/>
      <c r="B10" s="37" t="s">
        <v>176</v>
      </c>
      <c r="C10" s="38"/>
      <c r="D10" s="38"/>
      <c r="E10" s="38"/>
      <c r="F10" s="38"/>
      <c r="G10" s="38"/>
      <c r="H10" s="38"/>
      <c r="I10" s="38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</row>
    <row r="11" spans="1:30">
      <c r="A11" s="2"/>
      <c r="B11" s="6" t="s">
        <v>175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</row>
    <row r="12" spans="1:30">
      <c r="A12" s="2"/>
      <c r="B12" s="2"/>
      <c r="C12" s="2"/>
      <c r="D12" s="2"/>
      <c r="E12" s="44" t="s">
        <v>1551</v>
      </c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4"/>
      <c r="R12" s="44" t="s">
        <v>1448</v>
      </c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4"/>
    </row>
    <row r="13" spans="1:30">
      <c r="A13" s="2"/>
      <c r="B13" s="2"/>
      <c r="C13" s="2"/>
      <c r="D13" s="2"/>
      <c r="E13" s="44" t="s">
        <v>1425</v>
      </c>
      <c r="F13" s="45"/>
      <c r="G13" s="45"/>
      <c r="H13" s="45"/>
      <c r="I13" s="45"/>
      <c r="J13" s="45"/>
      <c r="K13" s="45"/>
      <c r="L13" s="45"/>
      <c r="M13" s="45"/>
      <c r="N13" s="45"/>
      <c r="O13" s="44"/>
      <c r="P13" s="48" t="s">
        <v>1316</v>
      </c>
      <c r="Q13" s="48" t="s">
        <v>1291</v>
      </c>
      <c r="R13" s="44" t="s">
        <v>1425</v>
      </c>
      <c r="S13" s="45"/>
      <c r="T13" s="45"/>
      <c r="U13" s="45"/>
      <c r="V13" s="45"/>
      <c r="W13" s="45"/>
      <c r="X13" s="45"/>
      <c r="Y13" s="45"/>
      <c r="Z13" s="45"/>
      <c r="AA13" s="45"/>
      <c r="AB13" s="44"/>
      <c r="AC13" s="48" t="s">
        <v>1316</v>
      </c>
      <c r="AD13" s="48" t="s">
        <v>1291</v>
      </c>
    </row>
    <row r="14" spans="1:30">
      <c r="A14" s="2"/>
      <c r="B14" s="2"/>
      <c r="C14" s="2"/>
      <c r="D14" s="2"/>
      <c r="E14" s="4" t="s">
        <v>1160</v>
      </c>
      <c r="F14" s="27"/>
      <c r="G14" s="28"/>
      <c r="H14" s="44" t="s">
        <v>655</v>
      </c>
      <c r="I14" s="44" t="s">
        <v>1398</v>
      </c>
      <c r="J14" s="44" t="s">
        <v>1395</v>
      </c>
      <c r="K14" s="44" t="s">
        <v>1397</v>
      </c>
      <c r="L14" s="44" t="s">
        <v>682</v>
      </c>
      <c r="M14" s="44" t="s">
        <v>1016</v>
      </c>
      <c r="N14" s="44" t="s">
        <v>1015</v>
      </c>
      <c r="O14" s="44" t="s">
        <v>1359</v>
      </c>
      <c r="P14" s="33"/>
      <c r="Q14" s="33"/>
      <c r="R14" s="4" t="s">
        <v>1160</v>
      </c>
      <c r="S14" s="27"/>
      <c r="T14" s="28"/>
      <c r="U14" s="44" t="s">
        <v>655</v>
      </c>
      <c r="V14" s="44" t="s">
        <v>1398</v>
      </c>
      <c r="W14" s="44" t="s">
        <v>1395</v>
      </c>
      <c r="X14" s="44" t="s">
        <v>1397</v>
      </c>
      <c r="Y14" s="44" t="s">
        <v>682</v>
      </c>
      <c r="Z14" s="44" t="s">
        <v>1016</v>
      </c>
      <c r="AA14" s="44" t="s">
        <v>1015</v>
      </c>
      <c r="AB14" s="44" t="s">
        <v>1359</v>
      </c>
      <c r="AC14" s="33"/>
      <c r="AD14" s="33"/>
    </row>
    <row r="15" spans="1:30">
      <c r="A15" s="2"/>
      <c r="B15" s="2"/>
      <c r="C15" s="2"/>
      <c r="D15" s="2"/>
      <c r="E15" s="26"/>
      <c r="F15" s="17" t="s">
        <v>1034</v>
      </c>
      <c r="G15" s="17" t="s">
        <v>1057</v>
      </c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26"/>
      <c r="S15" s="17" t="s">
        <v>1034</v>
      </c>
      <c r="T15" s="17" t="s">
        <v>1057</v>
      </c>
      <c r="U15" s="44"/>
      <c r="V15" s="44"/>
      <c r="W15" s="44"/>
      <c r="X15" s="44"/>
      <c r="Y15" s="44"/>
      <c r="Z15" s="44"/>
      <c r="AA15" s="44"/>
      <c r="AB15" s="44"/>
      <c r="AC15" s="44"/>
      <c r="AD15" s="44"/>
    </row>
    <row r="16" spans="1:30">
      <c r="A16" s="2"/>
      <c r="B16" s="2"/>
      <c r="C16" s="2"/>
      <c r="D16" s="2"/>
      <c r="E16" s="14" t="s">
        <v>29</v>
      </c>
      <c r="F16" s="14" t="s">
        <v>44</v>
      </c>
      <c r="G16" s="14" t="s">
        <v>71</v>
      </c>
      <c r="H16" s="14" t="s">
        <v>83</v>
      </c>
      <c r="I16" s="14" t="s">
        <v>88</v>
      </c>
      <c r="J16" s="14" t="s">
        <v>89</v>
      </c>
      <c r="K16" s="14" t="s">
        <v>298</v>
      </c>
      <c r="L16" s="14" t="s">
        <v>299</v>
      </c>
      <c r="M16" s="14" t="s">
        <v>300</v>
      </c>
      <c r="N16" s="14" t="s">
        <v>32</v>
      </c>
      <c r="O16" s="14" t="s">
        <v>34</v>
      </c>
      <c r="P16" s="14" t="s">
        <v>35</v>
      </c>
      <c r="Q16" s="14" t="s">
        <v>37</v>
      </c>
      <c r="R16" s="14" t="s">
        <v>29</v>
      </c>
      <c r="S16" s="14" t="s">
        <v>44</v>
      </c>
      <c r="T16" s="14" t="s">
        <v>71</v>
      </c>
      <c r="U16" s="14" t="s">
        <v>83</v>
      </c>
      <c r="V16" s="14" t="s">
        <v>88</v>
      </c>
      <c r="W16" s="14" t="s">
        <v>89</v>
      </c>
      <c r="X16" s="14" t="s">
        <v>298</v>
      </c>
      <c r="Y16" s="14" t="s">
        <v>299</v>
      </c>
      <c r="Z16" s="14" t="s">
        <v>300</v>
      </c>
      <c r="AA16" s="14" t="s">
        <v>32</v>
      </c>
      <c r="AB16" s="14" t="s">
        <v>34</v>
      </c>
      <c r="AC16" s="14" t="s">
        <v>35</v>
      </c>
      <c r="AD16" s="14" t="s">
        <v>37</v>
      </c>
    </row>
    <row r="17" spans="1:30">
      <c r="A17" s="2"/>
      <c r="B17" s="34" t="s">
        <v>747</v>
      </c>
      <c r="C17" s="34"/>
      <c r="D17" s="14" t="s">
        <v>29</v>
      </c>
      <c r="E17" s="21">
        <v>736000</v>
      </c>
      <c r="F17" s="21">
        <v>381000</v>
      </c>
      <c r="G17" s="21">
        <v>9000</v>
      </c>
      <c r="H17" s="21">
        <v>1000</v>
      </c>
      <c r="I17" s="21">
        <v>291000</v>
      </c>
      <c r="J17" s="21">
        <v>133000</v>
      </c>
      <c r="K17" s="21">
        <v>498000</v>
      </c>
      <c r="L17" s="21">
        <v>13000</v>
      </c>
      <c r="M17" s="21">
        <v>1045000</v>
      </c>
      <c r="N17" s="21"/>
      <c r="O17" s="21">
        <v>2717000</v>
      </c>
      <c r="P17" s="21"/>
      <c r="Q17" s="21">
        <v>2717000</v>
      </c>
      <c r="R17" s="21">
        <v>774000</v>
      </c>
      <c r="S17" s="21">
        <v>396000</v>
      </c>
      <c r="T17" s="21">
        <v>9000</v>
      </c>
      <c r="U17" s="21">
        <v>1000</v>
      </c>
      <c r="V17" s="21">
        <v>302000</v>
      </c>
      <c r="W17" s="21">
        <v>121000</v>
      </c>
      <c r="X17" s="21">
        <v>445000</v>
      </c>
      <c r="Y17" s="21">
        <v>6000</v>
      </c>
      <c r="Z17" s="21">
        <v>1154000</v>
      </c>
      <c r="AA17" s="21"/>
      <c r="AB17" s="21">
        <v>2803000</v>
      </c>
      <c r="AC17" s="21"/>
      <c r="AD17" s="21">
        <v>2803000</v>
      </c>
    </row>
    <row r="18" spans="1:30">
      <c r="A18" s="2"/>
      <c r="B18" s="34" t="s">
        <v>727</v>
      </c>
      <c r="C18" s="34"/>
      <c r="D18" s="14" t="s">
        <v>44</v>
      </c>
      <c r="E18" s="21">
        <v>344000</v>
      </c>
      <c r="F18" s="21"/>
      <c r="G18" s="21"/>
      <c r="H18" s="21">
        <v>91000</v>
      </c>
      <c r="I18" s="21">
        <v>148000</v>
      </c>
      <c r="J18" s="21">
        <v>46000</v>
      </c>
      <c r="K18" s="21">
        <v>333000</v>
      </c>
      <c r="L18" s="21">
        <v>574000</v>
      </c>
      <c r="M18" s="21">
        <v>91000</v>
      </c>
      <c r="N18" s="21"/>
      <c r="O18" s="21">
        <v>1627000</v>
      </c>
      <c r="P18" s="21"/>
      <c r="Q18" s="21">
        <v>1627000</v>
      </c>
      <c r="R18" s="21">
        <v>397000</v>
      </c>
      <c r="S18" s="21"/>
      <c r="T18" s="21"/>
      <c r="U18" s="21">
        <v>106000</v>
      </c>
      <c r="V18" s="21">
        <v>154000</v>
      </c>
      <c r="W18" s="21">
        <v>44000</v>
      </c>
      <c r="X18" s="21">
        <v>215000</v>
      </c>
      <c r="Y18" s="21">
        <v>664000</v>
      </c>
      <c r="Z18" s="21">
        <v>69000</v>
      </c>
      <c r="AA18" s="21"/>
      <c r="AB18" s="21">
        <v>1649000</v>
      </c>
      <c r="AC18" s="21"/>
      <c r="AD18" s="21">
        <v>1649000</v>
      </c>
    </row>
    <row r="19" spans="1:30">
      <c r="A19" s="2"/>
      <c r="B19" s="32" t="s">
        <v>751</v>
      </c>
      <c r="C19" s="9" t="s">
        <v>1089</v>
      </c>
      <c r="D19" s="14" t="s">
        <v>71</v>
      </c>
      <c r="E19" s="21">
        <v>392000</v>
      </c>
      <c r="F19" s="21">
        <v>381000</v>
      </c>
      <c r="G19" s="21">
        <v>9000</v>
      </c>
      <c r="H19" s="21">
        <v>-90000</v>
      </c>
      <c r="I19" s="21">
        <v>143000</v>
      </c>
      <c r="J19" s="21">
        <v>87000</v>
      </c>
      <c r="K19" s="21">
        <v>165000</v>
      </c>
      <c r="L19" s="21">
        <v>-561000</v>
      </c>
      <c r="M19" s="21">
        <v>954000</v>
      </c>
      <c r="N19" s="21">
        <v>0</v>
      </c>
      <c r="O19" s="21">
        <v>1090000</v>
      </c>
      <c r="P19" s="21">
        <v>0</v>
      </c>
      <c r="Q19" s="21">
        <v>1090000</v>
      </c>
      <c r="R19" s="21">
        <v>377000</v>
      </c>
      <c r="S19" s="21">
        <v>396000</v>
      </c>
      <c r="T19" s="21">
        <v>9000</v>
      </c>
      <c r="U19" s="21">
        <v>-105000</v>
      </c>
      <c r="V19" s="21">
        <v>148000</v>
      </c>
      <c r="W19" s="21">
        <v>77000</v>
      </c>
      <c r="X19" s="21">
        <v>230000</v>
      </c>
      <c r="Y19" s="21">
        <v>-658000</v>
      </c>
      <c r="Z19" s="21">
        <v>1085000</v>
      </c>
      <c r="AA19" s="21">
        <v>0</v>
      </c>
      <c r="AB19" s="21">
        <v>1154000</v>
      </c>
      <c r="AC19" s="21">
        <v>0</v>
      </c>
      <c r="AD19" s="21">
        <v>1154000</v>
      </c>
    </row>
    <row r="20" spans="1:30">
      <c r="A20" s="2"/>
      <c r="B20" s="33"/>
      <c r="C20" s="9" t="s">
        <v>649</v>
      </c>
      <c r="D20" s="14" t="s">
        <v>83</v>
      </c>
      <c r="E20" s="21">
        <v>184000</v>
      </c>
      <c r="F20" s="21">
        <v>-284000</v>
      </c>
      <c r="G20" s="21">
        <v>-5000</v>
      </c>
      <c r="H20" s="21">
        <v>116000</v>
      </c>
      <c r="I20" s="21">
        <v>90000</v>
      </c>
      <c r="J20" s="21">
        <v>-15000</v>
      </c>
      <c r="K20" s="21">
        <v>33000</v>
      </c>
      <c r="L20" s="21">
        <v>633000</v>
      </c>
      <c r="M20" s="21">
        <v>-1041000</v>
      </c>
      <c r="N20" s="21"/>
      <c r="O20" s="21">
        <v>0</v>
      </c>
      <c r="P20" s="21"/>
      <c r="Q20" s="21">
        <v>0</v>
      </c>
      <c r="R20" s="21">
        <v>261000</v>
      </c>
      <c r="S20" s="21">
        <v>-292000</v>
      </c>
      <c r="T20" s="21">
        <v>-5000</v>
      </c>
      <c r="U20" s="21">
        <v>136000</v>
      </c>
      <c r="V20" s="21">
        <v>108000</v>
      </c>
      <c r="W20" s="21">
        <v>-2000</v>
      </c>
      <c r="X20" s="21">
        <v>-55000</v>
      </c>
      <c r="Y20" s="21">
        <v>714000</v>
      </c>
      <c r="Z20" s="21">
        <v>-1162000</v>
      </c>
      <c r="AA20" s="21"/>
      <c r="AB20" s="21">
        <v>0</v>
      </c>
      <c r="AC20" s="21"/>
      <c r="AD20" s="21">
        <v>0</v>
      </c>
    </row>
    <row r="21" spans="1:30">
      <c r="A21" s="2"/>
      <c r="B21" s="34"/>
      <c r="C21" s="9" t="s">
        <v>1327</v>
      </c>
      <c r="D21" s="14" t="s">
        <v>88</v>
      </c>
      <c r="E21" s="21">
        <v>576000</v>
      </c>
      <c r="F21" s="21">
        <v>97000</v>
      </c>
      <c r="G21" s="21">
        <v>4000</v>
      </c>
      <c r="H21" s="21">
        <v>26000</v>
      </c>
      <c r="I21" s="21">
        <v>233000</v>
      </c>
      <c r="J21" s="21">
        <v>72000</v>
      </c>
      <c r="K21" s="21">
        <v>198000</v>
      </c>
      <c r="L21" s="21">
        <v>72000</v>
      </c>
      <c r="M21" s="21">
        <v>-87000</v>
      </c>
      <c r="N21" s="21">
        <v>0</v>
      </c>
      <c r="O21" s="21">
        <v>1090000</v>
      </c>
      <c r="P21" s="21">
        <v>0</v>
      </c>
      <c r="Q21" s="21">
        <v>1090000</v>
      </c>
      <c r="R21" s="21">
        <v>638000</v>
      </c>
      <c r="S21" s="21">
        <v>104000</v>
      </c>
      <c r="T21" s="21">
        <v>4000</v>
      </c>
      <c r="U21" s="21">
        <v>31000</v>
      </c>
      <c r="V21" s="21">
        <v>256000</v>
      </c>
      <c r="W21" s="21">
        <v>75000</v>
      </c>
      <c r="X21" s="21">
        <v>175000</v>
      </c>
      <c r="Y21" s="21">
        <v>56000</v>
      </c>
      <c r="Z21" s="21">
        <v>-77000</v>
      </c>
      <c r="AA21" s="21">
        <v>0</v>
      </c>
      <c r="AB21" s="21">
        <v>1154000</v>
      </c>
      <c r="AC21" s="21">
        <v>0</v>
      </c>
      <c r="AD21" s="21">
        <v>1154000</v>
      </c>
    </row>
    <row r="22" spans="1:30">
      <c r="A22" s="2"/>
      <c r="B22" s="32" t="s">
        <v>752</v>
      </c>
      <c r="C22" s="9" t="s">
        <v>1089</v>
      </c>
      <c r="D22" s="14" t="s">
        <v>89</v>
      </c>
      <c r="E22" s="21">
        <v>170000</v>
      </c>
      <c r="F22" s="21">
        <v>2000</v>
      </c>
      <c r="G22" s="21">
        <v>26000</v>
      </c>
      <c r="H22" s="21">
        <v>41000</v>
      </c>
      <c r="I22" s="21">
        <v>94000</v>
      </c>
      <c r="J22" s="21">
        <v>21000</v>
      </c>
      <c r="K22" s="21">
        <v>63000</v>
      </c>
      <c r="L22" s="21">
        <v>78000</v>
      </c>
      <c r="M22" s="21">
        <v>91000</v>
      </c>
      <c r="N22" s="21"/>
      <c r="O22" s="21">
        <v>558000</v>
      </c>
      <c r="P22" s="21"/>
      <c r="Q22" s="21">
        <v>558000</v>
      </c>
      <c r="R22" s="21">
        <v>162000</v>
      </c>
      <c r="S22" s="21">
        <v>2000</v>
      </c>
      <c r="T22" s="21">
        <v>25000</v>
      </c>
      <c r="U22" s="21">
        <v>33000</v>
      </c>
      <c r="V22" s="21">
        <v>92000</v>
      </c>
      <c r="W22" s="21">
        <v>20000</v>
      </c>
      <c r="X22" s="21">
        <v>53000</v>
      </c>
      <c r="Y22" s="21">
        <v>70000</v>
      </c>
      <c r="Z22" s="21">
        <v>84000</v>
      </c>
      <c r="AA22" s="21"/>
      <c r="AB22" s="21">
        <v>514000</v>
      </c>
      <c r="AC22" s="21"/>
      <c r="AD22" s="21">
        <v>514000</v>
      </c>
    </row>
    <row r="23" spans="1:30">
      <c r="A23" s="2"/>
      <c r="B23" s="33"/>
      <c r="C23" s="9" t="s">
        <v>649</v>
      </c>
      <c r="D23" s="14" t="s">
        <v>298</v>
      </c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>
        <v>0</v>
      </c>
      <c r="P23" s="21"/>
      <c r="Q23" s="21">
        <v>0</v>
      </c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>
        <v>0</v>
      </c>
      <c r="AC23" s="21"/>
      <c r="AD23" s="21">
        <v>0</v>
      </c>
    </row>
    <row r="24" spans="1:30">
      <c r="A24" s="2"/>
      <c r="B24" s="34"/>
      <c r="C24" s="9" t="s">
        <v>1328</v>
      </c>
      <c r="D24" s="14" t="s">
        <v>299</v>
      </c>
      <c r="E24" s="21">
        <v>170000</v>
      </c>
      <c r="F24" s="21">
        <v>2000</v>
      </c>
      <c r="G24" s="21">
        <v>26000</v>
      </c>
      <c r="H24" s="21">
        <v>41000</v>
      </c>
      <c r="I24" s="21">
        <v>94000</v>
      </c>
      <c r="J24" s="21">
        <v>21000</v>
      </c>
      <c r="K24" s="21">
        <v>63000</v>
      </c>
      <c r="L24" s="21">
        <v>78000</v>
      </c>
      <c r="M24" s="21">
        <v>91000</v>
      </c>
      <c r="N24" s="21">
        <v>0</v>
      </c>
      <c r="O24" s="21">
        <v>558000</v>
      </c>
      <c r="P24" s="21">
        <v>0</v>
      </c>
      <c r="Q24" s="21">
        <v>558000</v>
      </c>
      <c r="R24" s="21">
        <v>162000</v>
      </c>
      <c r="S24" s="21">
        <v>2000</v>
      </c>
      <c r="T24" s="21">
        <v>25000</v>
      </c>
      <c r="U24" s="21">
        <v>33000</v>
      </c>
      <c r="V24" s="21">
        <v>92000</v>
      </c>
      <c r="W24" s="21">
        <v>20000</v>
      </c>
      <c r="X24" s="21">
        <v>53000</v>
      </c>
      <c r="Y24" s="21">
        <v>70000</v>
      </c>
      <c r="Z24" s="21">
        <v>84000</v>
      </c>
      <c r="AA24" s="21">
        <v>0</v>
      </c>
      <c r="AB24" s="21">
        <v>514000</v>
      </c>
      <c r="AC24" s="21">
        <v>0</v>
      </c>
      <c r="AD24" s="21">
        <v>514000</v>
      </c>
    </row>
    <row r="25" spans="1:30">
      <c r="A25" s="2"/>
      <c r="B25" s="34" t="s">
        <v>1325</v>
      </c>
      <c r="C25" s="34"/>
      <c r="D25" s="14" t="s">
        <v>300</v>
      </c>
      <c r="E25" s="21">
        <v>746000</v>
      </c>
      <c r="F25" s="21">
        <v>99000</v>
      </c>
      <c r="G25" s="21">
        <v>30000</v>
      </c>
      <c r="H25" s="21">
        <v>67000</v>
      </c>
      <c r="I25" s="21">
        <v>327000</v>
      </c>
      <c r="J25" s="21">
        <v>93000</v>
      </c>
      <c r="K25" s="21">
        <v>261000</v>
      </c>
      <c r="L25" s="21">
        <v>150000</v>
      </c>
      <c r="M25" s="21">
        <v>4000</v>
      </c>
      <c r="N25" s="21">
        <v>0</v>
      </c>
      <c r="O25" s="21">
        <v>1648000</v>
      </c>
      <c r="P25" s="21">
        <v>0</v>
      </c>
      <c r="Q25" s="21">
        <v>1648000</v>
      </c>
      <c r="R25" s="21">
        <v>800000</v>
      </c>
      <c r="S25" s="21">
        <v>106000</v>
      </c>
      <c r="T25" s="21">
        <v>29000</v>
      </c>
      <c r="U25" s="21">
        <v>64000</v>
      </c>
      <c r="V25" s="21">
        <v>348000</v>
      </c>
      <c r="W25" s="21">
        <v>95000</v>
      </c>
      <c r="X25" s="21">
        <v>228000</v>
      </c>
      <c r="Y25" s="21">
        <v>126000</v>
      </c>
      <c r="Z25" s="21">
        <v>7000</v>
      </c>
      <c r="AA25" s="21">
        <v>0</v>
      </c>
      <c r="AB25" s="21">
        <v>1668000</v>
      </c>
      <c r="AC25" s="21">
        <v>0</v>
      </c>
      <c r="AD25" s="21">
        <v>1668000</v>
      </c>
    </row>
    <row r="26" spans="1:30">
      <c r="A26" s="2"/>
      <c r="B26" s="34" t="s">
        <v>724</v>
      </c>
      <c r="C26" s="34"/>
      <c r="D26" s="14" t="s">
        <v>32</v>
      </c>
      <c r="E26" s="21">
        <v>-8000</v>
      </c>
      <c r="F26" s="21">
        <v>-9000</v>
      </c>
      <c r="G26" s="21"/>
      <c r="H26" s="21"/>
      <c r="I26" s="21">
        <v>16000</v>
      </c>
      <c r="J26" s="21">
        <v>-3000</v>
      </c>
      <c r="K26" s="21">
        <v>-5000</v>
      </c>
      <c r="L26" s="21"/>
      <c r="M26" s="21"/>
      <c r="N26" s="21"/>
      <c r="O26" s="21">
        <v>0</v>
      </c>
      <c r="P26" s="21"/>
      <c r="Q26" s="21">
        <v>0</v>
      </c>
      <c r="R26" s="21">
        <v>26000</v>
      </c>
      <c r="S26" s="21">
        <v>-9000</v>
      </c>
      <c r="T26" s="21"/>
      <c r="U26" s="21"/>
      <c r="V26" s="21">
        <v>-16000</v>
      </c>
      <c r="W26" s="21">
        <v>-5000</v>
      </c>
      <c r="X26" s="21">
        <v>-14000</v>
      </c>
      <c r="Y26" s="21">
        <v>-1000</v>
      </c>
      <c r="Z26" s="21">
        <v>-1000</v>
      </c>
      <c r="AA26" s="21"/>
      <c r="AB26" s="21">
        <v>-11000</v>
      </c>
      <c r="AC26" s="21"/>
      <c r="AD26" s="21">
        <v>-11000</v>
      </c>
    </row>
    <row r="27" spans="1:30">
      <c r="A27" s="2"/>
      <c r="B27" s="32" t="s">
        <v>728</v>
      </c>
      <c r="C27" s="9" t="s">
        <v>995</v>
      </c>
      <c r="D27" s="14" t="s">
        <v>34</v>
      </c>
      <c r="E27" s="21">
        <v>418000</v>
      </c>
      <c r="F27" s="21">
        <v>49000</v>
      </c>
      <c r="G27" s="21">
        <v>10000</v>
      </c>
      <c r="H27" s="21">
        <v>33000</v>
      </c>
      <c r="I27" s="21">
        <v>161000</v>
      </c>
      <c r="J27" s="21">
        <v>30000</v>
      </c>
      <c r="K27" s="21">
        <v>77000</v>
      </c>
      <c r="L27" s="21">
        <v>79000</v>
      </c>
      <c r="M27" s="21">
        <v>16000</v>
      </c>
      <c r="N27" s="21"/>
      <c r="O27" s="21">
        <v>814000</v>
      </c>
      <c r="P27" s="21"/>
      <c r="Q27" s="21">
        <v>814000</v>
      </c>
      <c r="R27" s="21">
        <v>408000</v>
      </c>
      <c r="S27" s="21">
        <v>42000</v>
      </c>
      <c r="T27" s="21">
        <v>10000</v>
      </c>
      <c r="U27" s="21">
        <v>28000</v>
      </c>
      <c r="V27" s="21">
        <v>166000</v>
      </c>
      <c r="W27" s="21">
        <v>31000</v>
      </c>
      <c r="X27" s="21">
        <v>74000</v>
      </c>
      <c r="Y27" s="21">
        <v>72000</v>
      </c>
      <c r="Z27" s="21">
        <v>13000</v>
      </c>
      <c r="AA27" s="21"/>
      <c r="AB27" s="21">
        <v>792000</v>
      </c>
      <c r="AC27" s="21"/>
      <c r="AD27" s="21">
        <v>792000</v>
      </c>
    </row>
    <row r="28" spans="1:30">
      <c r="A28" s="2"/>
      <c r="B28" s="33"/>
      <c r="C28" s="9" t="s">
        <v>649</v>
      </c>
      <c r="D28" s="14" t="s">
        <v>35</v>
      </c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>
        <v>0</v>
      </c>
      <c r="P28" s="21"/>
      <c r="Q28" s="21">
        <v>0</v>
      </c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>
        <v>0</v>
      </c>
      <c r="AC28" s="21"/>
      <c r="AD28" s="21">
        <v>0</v>
      </c>
    </row>
    <row r="29" spans="1:30">
      <c r="A29" s="2"/>
      <c r="B29" s="34"/>
      <c r="C29" s="9" t="s">
        <v>1288</v>
      </c>
      <c r="D29" s="14" t="s">
        <v>37</v>
      </c>
      <c r="E29" s="21">
        <v>418000</v>
      </c>
      <c r="F29" s="21">
        <v>49000</v>
      </c>
      <c r="G29" s="21">
        <v>10000</v>
      </c>
      <c r="H29" s="21">
        <v>33000</v>
      </c>
      <c r="I29" s="21">
        <v>161000</v>
      </c>
      <c r="J29" s="21">
        <v>30000</v>
      </c>
      <c r="K29" s="21">
        <v>77000</v>
      </c>
      <c r="L29" s="21">
        <v>79000</v>
      </c>
      <c r="M29" s="21">
        <v>16000</v>
      </c>
      <c r="N29" s="21">
        <v>0</v>
      </c>
      <c r="O29" s="21">
        <v>814000</v>
      </c>
      <c r="P29" s="21">
        <v>0</v>
      </c>
      <c r="Q29" s="21">
        <v>814000</v>
      </c>
      <c r="R29" s="21">
        <v>408000</v>
      </c>
      <c r="S29" s="21">
        <v>42000</v>
      </c>
      <c r="T29" s="21">
        <v>10000</v>
      </c>
      <c r="U29" s="21">
        <v>28000</v>
      </c>
      <c r="V29" s="21">
        <v>166000</v>
      </c>
      <c r="W29" s="21">
        <v>31000</v>
      </c>
      <c r="X29" s="21">
        <v>74000</v>
      </c>
      <c r="Y29" s="21">
        <v>72000</v>
      </c>
      <c r="Z29" s="21">
        <v>13000</v>
      </c>
      <c r="AA29" s="21">
        <v>0</v>
      </c>
      <c r="AB29" s="21">
        <v>792000</v>
      </c>
      <c r="AC29" s="21">
        <v>0</v>
      </c>
      <c r="AD29" s="21">
        <v>792000</v>
      </c>
    </row>
    <row r="30" spans="1:30">
      <c r="A30" s="2"/>
      <c r="B30" s="34" t="s">
        <v>1464</v>
      </c>
      <c r="C30" s="34"/>
      <c r="D30" s="14" t="s">
        <v>38</v>
      </c>
      <c r="E30" s="21">
        <v>336000</v>
      </c>
      <c r="F30" s="21">
        <v>59000</v>
      </c>
      <c r="G30" s="21">
        <v>20000</v>
      </c>
      <c r="H30" s="21">
        <v>34000</v>
      </c>
      <c r="I30" s="21">
        <v>150000</v>
      </c>
      <c r="J30" s="21">
        <v>66000</v>
      </c>
      <c r="K30" s="21">
        <v>189000</v>
      </c>
      <c r="L30" s="21">
        <v>71000</v>
      </c>
      <c r="M30" s="21">
        <v>-12000</v>
      </c>
      <c r="N30" s="21">
        <v>0</v>
      </c>
      <c r="O30" s="21">
        <v>834000</v>
      </c>
      <c r="P30" s="21">
        <v>0</v>
      </c>
      <c r="Q30" s="21">
        <v>834000</v>
      </c>
      <c r="R30" s="21">
        <v>366000</v>
      </c>
      <c r="S30" s="21">
        <v>73000</v>
      </c>
      <c r="T30" s="21">
        <v>19000</v>
      </c>
      <c r="U30" s="21">
        <v>36000</v>
      </c>
      <c r="V30" s="21">
        <v>198000</v>
      </c>
      <c r="W30" s="21">
        <v>69000</v>
      </c>
      <c r="X30" s="21">
        <v>168000</v>
      </c>
      <c r="Y30" s="21">
        <v>55000</v>
      </c>
      <c r="Z30" s="21">
        <v>-5000</v>
      </c>
      <c r="AA30" s="21">
        <v>0</v>
      </c>
      <c r="AB30" s="21">
        <v>887000</v>
      </c>
      <c r="AC30" s="21">
        <v>0</v>
      </c>
      <c r="AD30" s="21">
        <v>887000</v>
      </c>
    </row>
    <row r="31" spans="1:30">
      <c r="A31" s="2"/>
      <c r="B31" s="34" t="s">
        <v>795</v>
      </c>
      <c r="C31" s="34"/>
      <c r="D31" s="14" t="s">
        <v>39</v>
      </c>
      <c r="E31" s="21">
        <v>141000</v>
      </c>
      <c r="F31" s="21">
        <v>25000</v>
      </c>
      <c r="G31" s="21">
        <v>8000</v>
      </c>
      <c r="H31" s="21">
        <v>14000</v>
      </c>
      <c r="I31" s="21">
        <v>63000</v>
      </c>
      <c r="J31" s="21">
        <v>27000</v>
      </c>
      <c r="K31" s="21">
        <v>79000</v>
      </c>
      <c r="L31" s="21">
        <v>30000</v>
      </c>
      <c r="M31" s="21">
        <v>-5000</v>
      </c>
      <c r="N31" s="21"/>
      <c r="O31" s="21">
        <v>349000</v>
      </c>
      <c r="P31" s="21"/>
      <c r="Q31" s="21">
        <v>349000</v>
      </c>
      <c r="R31" s="21">
        <v>146000</v>
      </c>
      <c r="S31" s="21">
        <v>29000</v>
      </c>
      <c r="T31" s="21">
        <v>7000</v>
      </c>
      <c r="U31" s="21">
        <v>14000</v>
      </c>
      <c r="V31" s="21">
        <v>79000</v>
      </c>
      <c r="W31" s="21">
        <v>28000</v>
      </c>
      <c r="X31" s="21">
        <v>67000</v>
      </c>
      <c r="Y31" s="21">
        <v>22000</v>
      </c>
      <c r="Z31" s="21">
        <v>-2000</v>
      </c>
      <c r="AA31" s="21"/>
      <c r="AB31" s="21">
        <v>354000</v>
      </c>
      <c r="AC31" s="21"/>
      <c r="AD31" s="21">
        <v>354000</v>
      </c>
    </row>
    <row r="32" spans="1:30">
      <c r="A32" s="2"/>
      <c r="B32" s="34" t="s">
        <v>1462</v>
      </c>
      <c r="C32" s="34"/>
      <c r="D32" s="14" t="s">
        <v>40</v>
      </c>
      <c r="E32" s="21">
        <v>195000</v>
      </c>
      <c r="F32" s="21">
        <v>34000</v>
      </c>
      <c r="G32" s="21">
        <v>12000</v>
      </c>
      <c r="H32" s="21">
        <v>20000</v>
      </c>
      <c r="I32" s="21">
        <v>87000</v>
      </c>
      <c r="J32" s="21">
        <v>39000</v>
      </c>
      <c r="K32" s="21">
        <v>110000</v>
      </c>
      <c r="L32" s="21">
        <v>41000</v>
      </c>
      <c r="M32" s="21">
        <v>-7000</v>
      </c>
      <c r="N32" s="21">
        <v>0</v>
      </c>
      <c r="O32" s="21">
        <v>485000</v>
      </c>
      <c r="P32" s="21">
        <v>0</v>
      </c>
      <c r="Q32" s="21">
        <v>485000</v>
      </c>
      <c r="R32" s="21">
        <v>220000</v>
      </c>
      <c r="S32" s="21">
        <v>44000</v>
      </c>
      <c r="T32" s="21">
        <v>12000</v>
      </c>
      <c r="U32" s="21">
        <v>22000</v>
      </c>
      <c r="V32" s="21">
        <v>119000</v>
      </c>
      <c r="W32" s="21">
        <v>41000</v>
      </c>
      <c r="X32" s="21">
        <v>101000</v>
      </c>
      <c r="Y32" s="21">
        <v>33000</v>
      </c>
      <c r="Z32" s="21">
        <v>-3000</v>
      </c>
      <c r="AA32" s="21">
        <v>0</v>
      </c>
      <c r="AB32" s="21">
        <v>533000</v>
      </c>
      <c r="AC32" s="21">
        <v>0</v>
      </c>
      <c r="AD32" s="21">
        <v>533000</v>
      </c>
    </row>
    <row r="33" spans="1:30">
      <c r="A33" s="2"/>
      <c r="B33" s="34" t="s">
        <v>899</v>
      </c>
      <c r="C33" s="34"/>
      <c r="D33" s="14" t="s">
        <v>41</v>
      </c>
      <c r="E33" s="21"/>
      <c r="F33" s="21"/>
      <c r="G33" s="21"/>
      <c r="H33" s="21"/>
      <c r="I33" s="21"/>
      <c r="J33" s="21"/>
      <c r="K33" s="21"/>
      <c r="L33" s="21"/>
      <c r="M33" s="21">
        <v>18000</v>
      </c>
      <c r="N33" s="21"/>
      <c r="O33" s="21">
        <v>18000</v>
      </c>
      <c r="P33" s="21"/>
      <c r="Q33" s="21">
        <v>18000</v>
      </c>
      <c r="R33" s="21"/>
      <c r="S33" s="21"/>
      <c r="T33" s="21"/>
      <c r="U33" s="21"/>
      <c r="V33" s="21"/>
      <c r="W33" s="21"/>
      <c r="X33" s="21"/>
      <c r="Y33" s="21"/>
      <c r="Z33" s="21">
        <v>22000</v>
      </c>
      <c r="AA33" s="21"/>
      <c r="AB33" s="21">
        <v>22000</v>
      </c>
      <c r="AC33" s="21"/>
      <c r="AD33" s="21">
        <v>22000</v>
      </c>
    </row>
    <row r="34" spans="1:30" ht="25.5">
      <c r="A34" s="2"/>
      <c r="B34" s="32" t="s">
        <v>1468</v>
      </c>
      <c r="C34" s="9" t="s">
        <v>1002</v>
      </c>
      <c r="D34" s="14" t="s">
        <v>42</v>
      </c>
      <c r="E34" s="21">
        <v>195000</v>
      </c>
      <c r="F34" s="21">
        <v>34000</v>
      </c>
      <c r="G34" s="21">
        <v>12000</v>
      </c>
      <c r="H34" s="21">
        <v>20000</v>
      </c>
      <c r="I34" s="21">
        <v>87000</v>
      </c>
      <c r="J34" s="21">
        <v>39000</v>
      </c>
      <c r="K34" s="21">
        <v>110000</v>
      </c>
      <c r="L34" s="21">
        <v>41000</v>
      </c>
      <c r="M34" s="21">
        <v>11000</v>
      </c>
      <c r="N34" s="21"/>
      <c r="O34" s="21">
        <v>503000</v>
      </c>
      <c r="P34" s="21"/>
      <c r="Q34" s="21">
        <v>503000</v>
      </c>
      <c r="R34" s="21">
        <v>220000</v>
      </c>
      <c r="S34" s="21">
        <v>44000</v>
      </c>
      <c r="T34" s="21">
        <v>12000</v>
      </c>
      <c r="U34" s="21">
        <v>22000</v>
      </c>
      <c r="V34" s="21">
        <v>119000</v>
      </c>
      <c r="W34" s="21">
        <v>41000</v>
      </c>
      <c r="X34" s="21">
        <v>101000</v>
      </c>
      <c r="Y34" s="21">
        <v>33000</v>
      </c>
      <c r="Z34" s="21">
        <v>19000</v>
      </c>
      <c r="AA34" s="21"/>
      <c r="AB34" s="21">
        <v>555000</v>
      </c>
      <c r="AC34" s="21"/>
      <c r="AD34" s="21">
        <v>555000</v>
      </c>
    </row>
    <row r="35" spans="1:30">
      <c r="A35" s="2"/>
      <c r="B35" s="33"/>
      <c r="C35" s="9" t="s">
        <v>762</v>
      </c>
      <c r="D35" s="14" t="s">
        <v>43</v>
      </c>
      <c r="E35" s="21">
        <v>-16000</v>
      </c>
      <c r="F35" s="21"/>
      <c r="G35" s="21">
        <v>-1000</v>
      </c>
      <c r="H35" s="21">
        <v>-1000</v>
      </c>
      <c r="I35" s="21">
        <v>-2000</v>
      </c>
      <c r="J35" s="21">
        <v>-1000</v>
      </c>
      <c r="K35" s="21"/>
      <c r="L35" s="21"/>
      <c r="M35" s="21">
        <v>-3000</v>
      </c>
      <c r="N35" s="21"/>
      <c r="O35" s="21">
        <v>-23000</v>
      </c>
      <c r="P35" s="21"/>
      <c r="Q35" s="21">
        <v>-23000</v>
      </c>
      <c r="R35" s="21">
        <v>-19000</v>
      </c>
      <c r="S35" s="21"/>
      <c r="T35" s="21">
        <v>-1000</v>
      </c>
      <c r="U35" s="21">
        <v>-1000</v>
      </c>
      <c r="V35" s="21">
        <v>-2000</v>
      </c>
      <c r="W35" s="21">
        <v>-1000</v>
      </c>
      <c r="X35" s="21"/>
      <c r="Y35" s="21"/>
      <c r="Z35" s="21">
        <v>-2000</v>
      </c>
      <c r="AA35" s="21"/>
      <c r="AB35" s="21">
        <v>-25000</v>
      </c>
      <c r="AC35" s="21"/>
      <c r="AD35" s="21">
        <v>-25000</v>
      </c>
    </row>
    <row r="36" spans="1:30">
      <c r="A36" s="2"/>
      <c r="B36" s="34"/>
      <c r="C36" s="9" t="s">
        <v>763</v>
      </c>
      <c r="D36" s="14" t="s">
        <v>45</v>
      </c>
      <c r="E36" s="21">
        <v>179000</v>
      </c>
      <c r="F36" s="21">
        <v>34000</v>
      </c>
      <c r="G36" s="21">
        <v>11000</v>
      </c>
      <c r="H36" s="21">
        <v>19000</v>
      </c>
      <c r="I36" s="21">
        <v>85000</v>
      </c>
      <c r="J36" s="21">
        <v>38000</v>
      </c>
      <c r="K36" s="21">
        <v>110000</v>
      </c>
      <c r="L36" s="21">
        <v>41000</v>
      </c>
      <c r="M36" s="21">
        <v>8000</v>
      </c>
      <c r="N36" s="21">
        <v>0</v>
      </c>
      <c r="O36" s="21">
        <v>480000</v>
      </c>
      <c r="P36" s="21">
        <v>0</v>
      </c>
      <c r="Q36" s="21">
        <v>480000</v>
      </c>
      <c r="R36" s="21">
        <v>201000</v>
      </c>
      <c r="S36" s="21">
        <v>44000</v>
      </c>
      <c r="T36" s="21">
        <v>11000</v>
      </c>
      <c r="U36" s="21">
        <v>21000</v>
      </c>
      <c r="V36" s="21">
        <v>117000</v>
      </c>
      <c r="W36" s="21">
        <v>40000</v>
      </c>
      <c r="X36" s="21">
        <v>101000</v>
      </c>
      <c r="Y36" s="21">
        <v>33000</v>
      </c>
      <c r="Z36" s="21">
        <v>17000</v>
      </c>
      <c r="AA36" s="21">
        <v>0</v>
      </c>
      <c r="AB36" s="21">
        <v>530000</v>
      </c>
      <c r="AC36" s="21">
        <v>0</v>
      </c>
      <c r="AD36" s="21">
        <v>530000</v>
      </c>
    </row>
    <row r="37" spans="1:30">
      <c r="A37" s="2"/>
      <c r="B37" s="34" t="s">
        <v>954</v>
      </c>
      <c r="C37" s="34"/>
      <c r="D37" s="14" t="s">
        <v>61</v>
      </c>
      <c r="E37" s="21">
        <v>62044000</v>
      </c>
      <c r="F37" s="21">
        <v>39282000</v>
      </c>
      <c r="G37" s="21">
        <v>4307000</v>
      </c>
      <c r="H37" s="21">
        <v>179000</v>
      </c>
      <c r="I37" s="21">
        <v>18902000</v>
      </c>
      <c r="J37" s="21">
        <v>9085000</v>
      </c>
      <c r="K37" s="21">
        <v>55040000</v>
      </c>
      <c r="L37" s="21">
        <v>2529000</v>
      </c>
      <c r="M37" s="21">
        <v>130322000</v>
      </c>
      <c r="N37" s="21"/>
      <c r="O37" s="21">
        <v>278101000</v>
      </c>
      <c r="P37" s="21"/>
      <c r="Q37" s="21">
        <v>278101000</v>
      </c>
      <c r="R37" s="21">
        <v>58335000</v>
      </c>
      <c r="S37" s="21">
        <v>36331000</v>
      </c>
      <c r="T37" s="21">
        <v>3270000</v>
      </c>
      <c r="U37" s="21">
        <v>118000</v>
      </c>
      <c r="V37" s="21">
        <v>17948000</v>
      </c>
      <c r="W37" s="21">
        <v>7278000</v>
      </c>
      <c r="X37" s="21">
        <v>45859000</v>
      </c>
      <c r="Y37" s="21">
        <v>1078000</v>
      </c>
      <c r="Z37" s="21">
        <v>122751000</v>
      </c>
      <c r="AA37" s="21"/>
      <c r="AB37" s="21">
        <v>253367000</v>
      </c>
      <c r="AC37" s="21"/>
      <c r="AD37" s="21">
        <v>253367000</v>
      </c>
    </row>
    <row r="38" spans="1:30">
      <c r="A38" s="2"/>
      <c r="B38" s="9"/>
      <c r="C38" s="9" t="s">
        <v>1041</v>
      </c>
      <c r="D38" s="14" t="s">
        <v>63</v>
      </c>
      <c r="E38" s="21"/>
      <c r="F38" s="21"/>
      <c r="G38" s="21"/>
      <c r="H38" s="21"/>
      <c r="I38" s="21"/>
      <c r="J38" s="21"/>
      <c r="K38" s="21"/>
      <c r="L38" s="21"/>
      <c r="M38" s="21">
        <v>886000</v>
      </c>
      <c r="N38" s="21"/>
      <c r="O38" s="21">
        <v>886000</v>
      </c>
      <c r="P38" s="21"/>
      <c r="Q38" s="21">
        <v>886000</v>
      </c>
      <c r="R38" s="21"/>
      <c r="S38" s="21"/>
      <c r="T38" s="21"/>
      <c r="U38" s="21"/>
      <c r="V38" s="21"/>
      <c r="W38" s="21"/>
      <c r="X38" s="21"/>
      <c r="Y38" s="21"/>
      <c r="Z38" s="21">
        <v>854000</v>
      </c>
      <c r="AA38" s="21"/>
      <c r="AB38" s="21">
        <v>854000</v>
      </c>
      <c r="AC38" s="21"/>
      <c r="AD38" s="21">
        <v>854000</v>
      </c>
    </row>
    <row r="39" spans="1:30">
      <c r="A39" s="2"/>
      <c r="B39" s="9"/>
      <c r="C39" s="9" t="s">
        <v>1055</v>
      </c>
      <c r="D39" s="14" t="s">
        <v>64</v>
      </c>
      <c r="E39" s="21">
        <v>62044000</v>
      </c>
      <c r="F39" s="21">
        <v>39282000</v>
      </c>
      <c r="G39" s="21">
        <v>4307000</v>
      </c>
      <c r="H39" s="21">
        <v>179000</v>
      </c>
      <c r="I39" s="21">
        <v>18902000</v>
      </c>
      <c r="J39" s="21">
        <v>9085000</v>
      </c>
      <c r="K39" s="21">
        <v>55040000</v>
      </c>
      <c r="L39" s="21">
        <v>2529000</v>
      </c>
      <c r="M39" s="5"/>
      <c r="N39" s="21"/>
      <c r="O39" s="21">
        <v>147779000</v>
      </c>
      <c r="P39" s="21"/>
      <c r="Q39" s="21">
        <v>147779000</v>
      </c>
      <c r="R39" s="21">
        <v>58335000</v>
      </c>
      <c r="S39" s="21">
        <v>36331000</v>
      </c>
      <c r="T39" s="21">
        <v>3270000</v>
      </c>
      <c r="U39" s="21">
        <v>118000</v>
      </c>
      <c r="V39" s="21">
        <v>17948000</v>
      </c>
      <c r="W39" s="21">
        <v>7278000</v>
      </c>
      <c r="X39" s="21">
        <v>45859000</v>
      </c>
      <c r="Y39" s="21">
        <v>1078000</v>
      </c>
      <c r="Z39" s="5"/>
      <c r="AA39" s="21"/>
      <c r="AB39" s="21">
        <v>130616000</v>
      </c>
      <c r="AC39" s="21"/>
      <c r="AD39" s="21">
        <v>130616000</v>
      </c>
    </row>
    <row r="40" spans="1:30">
      <c r="A40" s="2"/>
      <c r="B40" s="34" t="s">
        <v>962</v>
      </c>
      <c r="C40" s="34"/>
      <c r="D40" s="14" t="s">
        <v>65</v>
      </c>
      <c r="E40" s="21">
        <v>63508000</v>
      </c>
      <c r="F40" s="21"/>
      <c r="G40" s="21">
        <v>4289000</v>
      </c>
      <c r="H40" s="21">
        <v>203000</v>
      </c>
      <c r="I40" s="21">
        <v>19365000</v>
      </c>
      <c r="J40" s="21">
        <v>9089000</v>
      </c>
      <c r="K40" s="21">
        <v>59888000</v>
      </c>
      <c r="L40" s="21">
        <v>3024000</v>
      </c>
      <c r="M40" s="5"/>
      <c r="N40" s="21"/>
      <c r="O40" s="21">
        <v>155077000</v>
      </c>
      <c r="P40" s="21"/>
      <c r="Q40" s="21">
        <v>155077000</v>
      </c>
      <c r="R40" s="21">
        <v>59986000</v>
      </c>
      <c r="S40" s="21">
        <v>36741000</v>
      </c>
      <c r="T40" s="21">
        <v>4453000</v>
      </c>
      <c r="U40" s="21">
        <v>138000</v>
      </c>
      <c r="V40" s="21">
        <v>18472000</v>
      </c>
      <c r="W40" s="21">
        <v>7644000</v>
      </c>
      <c r="X40" s="21">
        <v>46363000</v>
      </c>
      <c r="Y40" s="21">
        <v>1057000</v>
      </c>
      <c r="Z40" s="5"/>
      <c r="AA40" s="21"/>
      <c r="AB40" s="21">
        <v>133660000</v>
      </c>
      <c r="AC40" s="21"/>
      <c r="AD40" s="21">
        <v>133660000</v>
      </c>
    </row>
    <row r="41" spans="1:30">
      <c r="A41" s="2"/>
      <c r="B41" s="34" t="s">
        <v>977</v>
      </c>
      <c r="C41" s="34"/>
      <c r="D41" s="14" t="s">
        <v>66</v>
      </c>
      <c r="E41" s="21">
        <v>387000</v>
      </c>
      <c r="F41" s="21">
        <v>263000</v>
      </c>
      <c r="G41" s="21">
        <v>1000</v>
      </c>
      <c r="H41" s="21"/>
      <c r="I41" s="21">
        <v>129000</v>
      </c>
      <c r="J41" s="21">
        <v>59000</v>
      </c>
      <c r="K41" s="21">
        <v>82000</v>
      </c>
      <c r="L41" s="21"/>
      <c r="M41" s="5"/>
      <c r="N41" s="21"/>
      <c r="O41" s="21">
        <v>657000</v>
      </c>
      <c r="P41" s="21"/>
      <c r="Q41" s="21">
        <v>657000</v>
      </c>
      <c r="R41" s="21">
        <v>320000</v>
      </c>
      <c r="S41" s="21">
        <v>196000</v>
      </c>
      <c r="T41" s="21">
        <v>1000</v>
      </c>
      <c r="U41" s="21"/>
      <c r="V41" s="21">
        <v>161000</v>
      </c>
      <c r="W41" s="21">
        <v>90000</v>
      </c>
      <c r="X41" s="21">
        <v>43000</v>
      </c>
      <c r="Y41" s="21"/>
      <c r="Z41" s="5"/>
      <c r="AA41" s="21"/>
      <c r="AB41" s="21">
        <v>614000</v>
      </c>
      <c r="AC41" s="21"/>
      <c r="AD41" s="21">
        <v>614000</v>
      </c>
    </row>
    <row r="42" spans="1:30">
      <c r="A42" s="2"/>
      <c r="B42" s="34" t="s">
        <v>974</v>
      </c>
      <c r="C42" s="34"/>
      <c r="D42" s="14" t="s">
        <v>67</v>
      </c>
      <c r="E42" s="21">
        <v>216000</v>
      </c>
      <c r="F42" s="21">
        <v>63000</v>
      </c>
      <c r="G42" s="21">
        <v>5000</v>
      </c>
      <c r="H42" s="21"/>
      <c r="I42" s="21">
        <v>159000</v>
      </c>
      <c r="J42" s="21">
        <v>62000</v>
      </c>
      <c r="K42" s="21">
        <v>296000</v>
      </c>
      <c r="L42" s="21">
        <v>1000</v>
      </c>
      <c r="M42" s="5"/>
      <c r="N42" s="21"/>
      <c r="O42" s="21">
        <v>734000</v>
      </c>
      <c r="P42" s="21"/>
      <c r="Q42" s="21">
        <v>734000</v>
      </c>
      <c r="R42" s="21">
        <v>210000</v>
      </c>
      <c r="S42" s="21">
        <v>59000</v>
      </c>
      <c r="T42" s="21">
        <v>3000</v>
      </c>
      <c r="U42" s="21"/>
      <c r="V42" s="21">
        <v>217000</v>
      </c>
      <c r="W42" s="21">
        <v>225000</v>
      </c>
      <c r="X42" s="21">
        <v>418000</v>
      </c>
      <c r="Y42" s="21"/>
      <c r="Z42" s="5"/>
      <c r="AA42" s="21"/>
      <c r="AB42" s="21">
        <v>1070000</v>
      </c>
      <c r="AC42" s="21"/>
      <c r="AD42" s="21">
        <v>1070000</v>
      </c>
    </row>
    <row r="43" spans="1:30">
      <c r="A43" s="2"/>
      <c r="B43" s="34" t="s">
        <v>968</v>
      </c>
      <c r="C43" s="34"/>
      <c r="D43" s="14" t="s">
        <v>68</v>
      </c>
      <c r="E43" s="21">
        <v>642000</v>
      </c>
      <c r="F43" s="21">
        <v>152000</v>
      </c>
      <c r="G43" s="21">
        <v>14000</v>
      </c>
      <c r="H43" s="21"/>
      <c r="I43" s="21">
        <v>464000</v>
      </c>
      <c r="J43" s="21">
        <v>110000</v>
      </c>
      <c r="K43" s="21">
        <v>377000</v>
      </c>
      <c r="L43" s="21">
        <v>2000</v>
      </c>
      <c r="M43" s="5"/>
      <c r="N43" s="21"/>
      <c r="O43" s="21">
        <v>1597000</v>
      </c>
      <c r="P43" s="21"/>
      <c r="Q43" s="21">
        <v>1597000</v>
      </c>
      <c r="R43" s="21">
        <v>649000</v>
      </c>
      <c r="S43" s="21">
        <v>152000</v>
      </c>
      <c r="T43" s="21">
        <v>11000</v>
      </c>
      <c r="U43" s="21"/>
      <c r="V43" s="21">
        <v>489000</v>
      </c>
      <c r="W43" s="21">
        <v>165000</v>
      </c>
      <c r="X43" s="21">
        <v>331000</v>
      </c>
      <c r="Y43" s="21"/>
      <c r="Z43" s="5"/>
      <c r="AA43" s="21"/>
      <c r="AB43" s="21">
        <v>1636000</v>
      </c>
      <c r="AC43" s="21"/>
      <c r="AD43" s="21">
        <v>1636000</v>
      </c>
    </row>
    <row r="44" spans="1:30">
      <c r="A44" s="2"/>
      <c r="B44" s="34" t="s">
        <v>1093</v>
      </c>
      <c r="C44" s="34"/>
      <c r="D44" s="14" t="s">
        <v>69</v>
      </c>
      <c r="E44" s="21">
        <v>-1000</v>
      </c>
      <c r="F44" s="21">
        <v>-3000</v>
      </c>
      <c r="G44" s="21"/>
      <c r="H44" s="21"/>
      <c r="I44" s="21">
        <v>1000</v>
      </c>
      <c r="J44" s="21">
        <v>25000</v>
      </c>
      <c r="K44" s="21"/>
      <c r="L44" s="21"/>
      <c r="M44" s="5"/>
      <c r="N44" s="21"/>
      <c r="O44" s="21">
        <v>25000</v>
      </c>
      <c r="P44" s="21"/>
      <c r="Q44" s="21">
        <v>25000</v>
      </c>
      <c r="R44" s="21">
        <v>1000</v>
      </c>
      <c r="S44" s="21">
        <v>-1000</v>
      </c>
      <c r="T44" s="21"/>
      <c r="U44" s="21"/>
      <c r="V44" s="21">
        <v>-6000</v>
      </c>
      <c r="W44" s="21">
        <v>-6000</v>
      </c>
      <c r="X44" s="21">
        <v>-6000</v>
      </c>
      <c r="Y44" s="21"/>
      <c r="Z44" s="5"/>
      <c r="AA44" s="21"/>
      <c r="AB44" s="21">
        <v>-17000</v>
      </c>
      <c r="AC44" s="21"/>
      <c r="AD44" s="21">
        <v>-17000</v>
      </c>
    </row>
    <row r="45" spans="1:30">
      <c r="A45" s="2"/>
      <c r="B45" s="34" t="s">
        <v>952</v>
      </c>
      <c r="C45" s="34"/>
      <c r="D45" s="14" t="s">
        <v>70</v>
      </c>
      <c r="E45" s="21">
        <v>67164000</v>
      </c>
      <c r="F45" s="21">
        <v>402000</v>
      </c>
      <c r="G45" s="21">
        <v>64000</v>
      </c>
      <c r="H45" s="21">
        <v>11221000</v>
      </c>
      <c r="I45" s="21">
        <v>25446000</v>
      </c>
      <c r="J45" s="21">
        <v>6687000</v>
      </c>
      <c r="K45" s="21">
        <v>37497000</v>
      </c>
      <c r="L45" s="21">
        <v>89931000</v>
      </c>
      <c r="M45" s="21">
        <v>24816000</v>
      </c>
      <c r="N45" s="21"/>
      <c r="O45" s="21">
        <v>262762000</v>
      </c>
      <c r="P45" s="21"/>
      <c r="Q45" s="21">
        <v>262762000</v>
      </c>
      <c r="R45" s="21">
        <v>71209000</v>
      </c>
      <c r="S45" s="21">
        <v>417000</v>
      </c>
      <c r="T45" s="21">
        <v>78000</v>
      </c>
      <c r="U45" s="21">
        <v>11781000</v>
      </c>
      <c r="V45" s="21">
        <v>25312000</v>
      </c>
      <c r="W45" s="21">
        <v>6405000</v>
      </c>
      <c r="X45" s="21">
        <v>24486000</v>
      </c>
      <c r="Y45" s="21">
        <v>84453000</v>
      </c>
      <c r="Z45" s="21">
        <v>15442000</v>
      </c>
      <c r="AA45" s="21"/>
      <c r="AB45" s="21">
        <v>239088000</v>
      </c>
      <c r="AC45" s="21"/>
      <c r="AD45" s="21">
        <v>239088000</v>
      </c>
    </row>
    <row r="46" spans="1:30">
      <c r="A46" s="2"/>
      <c r="B46" s="9"/>
      <c r="C46" s="9" t="s">
        <v>1056</v>
      </c>
      <c r="D46" s="14" t="s">
        <v>72</v>
      </c>
      <c r="E46" s="21">
        <v>66405000</v>
      </c>
      <c r="F46" s="21"/>
      <c r="G46" s="21"/>
      <c r="H46" s="21">
        <v>11210000</v>
      </c>
      <c r="I46" s="21">
        <v>25077000</v>
      </c>
      <c r="J46" s="21">
        <v>6493000</v>
      </c>
      <c r="K46" s="21">
        <v>36659000</v>
      </c>
      <c r="L46" s="21">
        <v>89849000</v>
      </c>
      <c r="M46" s="5"/>
      <c r="N46" s="21"/>
      <c r="O46" s="21">
        <v>235693000</v>
      </c>
      <c r="P46" s="21"/>
      <c r="Q46" s="21">
        <v>235693000</v>
      </c>
      <c r="R46" s="21">
        <v>70150000</v>
      </c>
      <c r="S46" s="21"/>
      <c r="T46" s="21"/>
      <c r="U46" s="21">
        <v>11771000</v>
      </c>
      <c r="V46" s="21">
        <v>24856000</v>
      </c>
      <c r="W46" s="21">
        <v>6198000</v>
      </c>
      <c r="X46" s="21">
        <v>23338000</v>
      </c>
      <c r="Y46" s="21">
        <v>84399000</v>
      </c>
      <c r="Z46" s="5"/>
      <c r="AA46" s="21"/>
      <c r="AB46" s="21">
        <v>220712000</v>
      </c>
      <c r="AC46" s="21"/>
      <c r="AD46" s="21">
        <v>220712000</v>
      </c>
    </row>
    <row r="47" spans="1:30">
      <c r="A47" s="2"/>
      <c r="B47" s="34" t="s">
        <v>980</v>
      </c>
      <c r="C47" s="34"/>
      <c r="D47" s="14" t="s">
        <v>73</v>
      </c>
      <c r="E47" s="21">
        <v>68288000</v>
      </c>
      <c r="F47" s="21"/>
      <c r="G47" s="21"/>
      <c r="H47" s="21">
        <v>11798000</v>
      </c>
      <c r="I47" s="21">
        <v>24951000</v>
      </c>
      <c r="J47" s="21">
        <v>6622000</v>
      </c>
      <c r="K47" s="21">
        <v>36408000</v>
      </c>
      <c r="L47" s="21">
        <v>83513000</v>
      </c>
      <c r="M47" s="5"/>
      <c r="N47" s="21"/>
      <c r="O47" s="21">
        <v>231580000</v>
      </c>
      <c r="P47" s="21"/>
      <c r="Q47" s="21">
        <v>231580000</v>
      </c>
      <c r="R47" s="21">
        <v>71241000</v>
      </c>
      <c r="S47" s="21"/>
      <c r="T47" s="21"/>
      <c r="U47" s="21">
        <v>12091000</v>
      </c>
      <c r="V47" s="21">
        <v>24151000</v>
      </c>
      <c r="W47" s="21">
        <v>6351000</v>
      </c>
      <c r="X47" s="21">
        <v>22822000</v>
      </c>
      <c r="Y47" s="21">
        <v>84395000</v>
      </c>
      <c r="Z47" s="5"/>
      <c r="AA47" s="21"/>
      <c r="AB47" s="21">
        <v>221051000</v>
      </c>
      <c r="AC47" s="21"/>
      <c r="AD47" s="21">
        <v>221051000</v>
      </c>
    </row>
    <row r="48" spans="1:30">
      <c r="A48" s="2"/>
      <c r="B48" s="34" t="s">
        <v>953</v>
      </c>
      <c r="C48" s="34"/>
      <c r="D48" s="14" t="s">
        <v>75</v>
      </c>
      <c r="E48" s="21">
        <v>43368000</v>
      </c>
      <c r="F48" s="21">
        <v>20491000</v>
      </c>
      <c r="G48" s="21">
        <v>3695000</v>
      </c>
      <c r="H48" s="21">
        <v>614000</v>
      </c>
      <c r="I48" s="21">
        <v>19188000</v>
      </c>
      <c r="J48" s="21">
        <v>10226000</v>
      </c>
      <c r="K48" s="21">
        <v>42698000</v>
      </c>
      <c r="L48" s="21">
        <v>4144000</v>
      </c>
      <c r="M48" s="21">
        <v>14263000</v>
      </c>
      <c r="N48" s="21"/>
      <c r="O48" s="21">
        <v>134501000</v>
      </c>
      <c r="P48" s="21"/>
      <c r="Q48" s="21">
        <v>134501000</v>
      </c>
      <c r="R48" s="21">
        <v>40936000</v>
      </c>
      <c r="S48" s="21">
        <v>18815000</v>
      </c>
      <c r="T48" s="21">
        <v>3123000</v>
      </c>
      <c r="U48" s="21">
        <v>517000</v>
      </c>
      <c r="V48" s="21">
        <v>17367000</v>
      </c>
      <c r="W48" s="21">
        <v>8712000</v>
      </c>
      <c r="X48" s="21">
        <v>36473000</v>
      </c>
      <c r="Y48" s="21">
        <v>3164000</v>
      </c>
      <c r="Z48" s="21">
        <v>15150000</v>
      </c>
      <c r="AA48" s="21"/>
      <c r="AB48" s="21">
        <v>122319000</v>
      </c>
      <c r="AC48" s="21"/>
      <c r="AD48" s="21">
        <v>122319000</v>
      </c>
    </row>
    <row r="49" spans="1:30">
      <c r="A49" s="2"/>
      <c r="B49" s="34" t="s">
        <v>979</v>
      </c>
      <c r="C49" s="34"/>
      <c r="D49" s="14" t="s">
        <v>76</v>
      </c>
      <c r="E49" s="21">
        <v>42605000</v>
      </c>
      <c r="F49" s="21">
        <v>20662000</v>
      </c>
      <c r="G49" s="21">
        <v>3769000</v>
      </c>
      <c r="H49" s="21">
        <v>623000</v>
      </c>
      <c r="I49" s="21">
        <v>20786000</v>
      </c>
      <c r="J49" s="21">
        <v>10635000</v>
      </c>
      <c r="K49" s="21">
        <v>42950000</v>
      </c>
      <c r="L49" s="21">
        <v>4388000</v>
      </c>
      <c r="M49" s="21">
        <v>13410000</v>
      </c>
      <c r="N49" s="21"/>
      <c r="O49" s="21">
        <v>135397000</v>
      </c>
      <c r="P49" s="21"/>
      <c r="Q49" s="21">
        <v>135397000</v>
      </c>
      <c r="R49" s="21">
        <v>41105000</v>
      </c>
      <c r="S49" s="21">
        <v>18952000</v>
      </c>
      <c r="T49" s="21">
        <v>3866000</v>
      </c>
      <c r="U49" s="21">
        <v>531000</v>
      </c>
      <c r="V49" s="21">
        <v>17591000</v>
      </c>
      <c r="W49" s="21">
        <v>8926000</v>
      </c>
      <c r="X49" s="21">
        <v>37460000</v>
      </c>
      <c r="Y49" s="21">
        <v>3156000</v>
      </c>
      <c r="Z49" s="21">
        <v>15026000</v>
      </c>
      <c r="AA49" s="21"/>
      <c r="AB49" s="21">
        <v>123795000</v>
      </c>
      <c r="AC49" s="21"/>
      <c r="AD49" s="21">
        <v>123795000</v>
      </c>
    </row>
    <row r="50" spans="1:30">
      <c r="A50" s="2"/>
      <c r="B50" s="34" t="s">
        <v>955</v>
      </c>
      <c r="C50" s="34"/>
      <c r="D50" s="14" t="s">
        <v>77</v>
      </c>
      <c r="E50" s="21">
        <v>61078000</v>
      </c>
      <c r="F50" s="21"/>
      <c r="G50" s="21"/>
      <c r="H50" s="21">
        <v>48604000</v>
      </c>
      <c r="I50" s="21">
        <v>35622000</v>
      </c>
      <c r="J50" s="21">
        <v>7430000</v>
      </c>
      <c r="K50" s="21">
        <v>31879000</v>
      </c>
      <c r="L50" s="21">
        <v>775360000</v>
      </c>
      <c r="M50" s="21"/>
      <c r="N50" s="21"/>
      <c r="O50" s="21">
        <v>959973000</v>
      </c>
      <c r="P50" s="21"/>
      <c r="Q50" s="21">
        <v>959973000</v>
      </c>
      <c r="R50" s="21">
        <v>52123000</v>
      </c>
      <c r="S50" s="21"/>
      <c r="T50" s="21"/>
      <c r="U50" s="21">
        <v>37485000</v>
      </c>
      <c r="V50" s="21">
        <v>30213000</v>
      </c>
      <c r="W50" s="21">
        <v>6245000</v>
      </c>
      <c r="X50" s="21">
        <v>18405000</v>
      </c>
      <c r="Y50" s="21">
        <v>554928000</v>
      </c>
      <c r="Z50" s="21"/>
      <c r="AA50" s="21"/>
      <c r="AB50" s="21">
        <v>699399000</v>
      </c>
      <c r="AC50" s="21"/>
      <c r="AD50" s="21">
        <v>699399000</v>
      </c>
    </row>
    <row r="51" spans="1:30">
      <c r="A51" s="2"/>
      <c r="B51" s="32" t="s">
        <v>1406</v>
      </c>
      <c r="C51" s="9" t="s">
        <v>1154</v>
      </c>
      <c r="D51" s="14" t="s">
        <v>78</v>
      </c>
      <c r="E51" s="21">
        <v>206000</v>
      </c>
      <c r="F51" s="21">
        <v>79000</v>
      </c>
      <c r="G51" s="21">
        <v>4000</v>
      </c>
      <c r="H51" s="21"/>
      <c r="I51" s="21">
        <v>115000</v>
      </c>
      <c r="J51" s="21">
        <v>44000</v>
      </c>
      <c r="K51" s="21">
        <v>143000</v>
      </c>
      <c r="L51" s="21">
        <v>8000</v>
      </c>
      <c r="M51" s="21"/>
      <c r="N51" s="21"/>
      <c r="O51" s="21">
        <v>516000</v>
      </c>
      <c r="P51" s="21"/>
      <c r="Q51" s="21">
        <v>516000</v>
      </c>
      <c r="R51" s="21">
        <v>224000</v>
      </c>
      <c r="S51" s="21">
        <v>92000</v>
      </c>
      <c r="T51" s="21">
        <v>4000</v>
      </c>
      <c r="U51" s="21"/>
      <c r="V51" s="21">
        <v>118000</v>
      </c>
      <c r="W51" s="21">
        <v>42000</v>
      </c>
      <c r="X51" s="21">
        <v>115000</v>
      </c>
      <c r="Y51" s="21">
        <v>4000</v>
      </c>
      <c r="Z51" s="21"/>
      <c r="AA51" s="21"/>
      <c r="AB51" s="21">
        <v>503000</v>
      </c>
      <c r="AC51" s="21"/>
      <c r="AD51" s="21">
        <v>503000</v>
      </c>
    </row>
    <row r="52" spans="1:30">
      <c r="A52" s="2"/>
      <c r="B52" s="33"/>
      <c r="C52" s="9" t="s">
        <v>1155</v>
      </c>
      <c r="D52" s="14" t="s">
        <v>79</v>
      </c>
      <c r="E52" s="21">
        <v>338000</v>
      </c>
      <c r="F52" s="21"/>
      <c r="G52" s="21"/>
      <c r="H52" s="21">
        <v>25000</v>
      </c>
      <c r="I52" s="21">
        <v>102000</v>
      </c>
      <c r="J52" s="21">
        <v>20000</v>
      </c>
      <c r="K52" s="21">
        <v>19000</v>
      </c>
      <c r="L52" s="21">
        <v>61000</v>
      </c>
      <c r="M52" s="21"/>
      <c r="N52" s="21"/>
      <c r="O52" s="21">
        <v>565000</v>
      </c>
      <c r="P52" s="21"/>
      <c r="Q52" s="21">
        <v>565000</v>
      </c>
      <c r="R52" s="21">
        <v>380000</v>
      </c>
      <c r="S52" s="21"/>
      <c r="T52" s="21"/>
      <c r="U52" s="21">
        <v>30000</v>
      </c>
      <c r="V52" s="21">
        <v>122000</v>
      </c>
      <c r="W52" s="21">
        <v>25000</v>
      </c>
      <c r="X52" s="21">
        <v>26000</v>
      </c>
      <c r="Y52" s="21">
        <v>50000</v>
      </c>
      <c r="Z52" s="21"/>
      <c r="AA52" s="21"/>
      <c r="AB52" s="21">
        <v>633000</v>
      </c>
      <c r="AC52" s="21"/>
      <c r="AD52" s="21">
        <v>633000</v>
      </c>
    </row>
    <row r="53" spans="1:30">
      <c r="A53" s="2"/>
      <c r="B53" s="34"/>
      <c r="C53" s="9" t="s">
        <v>593</v>
      </c>
      <c r="D53" s="14" t="s">
        <v>80</v>
      </c>
      <c r="E53" s="21">
        <v>32000</v>
      </c>
      <c r="F53" s="21">
        <v>18000</v>
      </c>
      <c r="G53" s="21"/>
      <c r="H53" s="21">
        <v>1000</v>
      </c>
      <c r="I53" s="21">
        <v>16000</v>
      </c>
      <c r="J53" s="21">
        <v>8000</v>
      </c>
      <c r="K53" s="21">
        <v>36000</v>
      </c>
      <c r="L53" s="21">
        <v>3000</v>
      </c>
      <c r="M53" s="21">
        <v>-87000</v>
      </c>
      <c r="N53" s="21"/>
      <c r="O53" s="21">
        <v>9000</v>
      </c>
      <c r="P53" s="21"/>
      <c r="Q53" s="21">
        <v>9000</v>
      </c>
      <c r="R53" s="21">
        <v>34000</v>
      </c>
      <c r="S53" s="21">
        <v>12000</v>
      </c>
      <c r="T53" s="21"/>
      <c r="U53" s="21">
        <v>1000</v>
      </c>
      <c r="V53" s="21">
        <v>16000</v>
      </c>
      <c r="W53" s="21">
        <v>8000</v>
      </c>
      <c r="X53" s="21">
        <v>34000</v>
      </c>
      <c r="Y53" s="21">
        <v>2000</v>
      </c>
      <c r="Z53" s="21">
        <v>-77000</v>
      </c>
      <c r="AA53" s="21"/>
      <c r="AB53" s="21">
        <v>18000</v>
      </c>
      <c r="AC53" s="21"/>
      <c r="AD53" s="21">
        <v>18000</v>
      </c>
    </row>
    <row r="54" spans="1:30">
      <c r="A54" s="2"/>
      <c r="B54" s="32" t="s">
        <v>1300</v>
      </c>
      <c r="C54" s="32"/>
      <c r="D54" s="16" t="s">
        <v>81</v>
      </c>
      <c r="E54" s="24">
        <v>576000</v>
      </c>
      <c r="F54" s="24">
        <v>97000</v>
      </c>
      <c r="G54" s="24">
        <v>4000</v>
      </c>
      <c r="H54" s="24">
        <v>26000</v>
      </c>
      <c r="I54" s="24">
        <v>233000</v>
      </c>
      <c r="J54" s="24">
        <v>72000</v>
      </c>
      <c r="K54" s="24">
        <v>198000</v>
      </c>
      <c r="L54" s="24">
        <v>72000</v>
      </c>
      <c r="M54" s="24">
        <v>-87000</v>
      </c>
      <c r="N54" s="24">
        <v>0</v>
      </c>
      <c r="O54" s="24">
        <v>1090000</v>
      </c>
      <c r="P54" s="24">
        <v>0</v>
      </c>
      <c r="Q54" s="24">
        <v>1090000</v>
      </c>
      <c r="R54" s="24">
        <v>638000</v>
      </c>
      <c r="S54" s="24">
        <v>104000</v>
      </c>
      <c r="T54" s="24">
        <v>4000</v>
      </c>
      <c r="U54" s="24">
        <v>31000</v>
      </c>
      <c r="V54" s="24">
        <v>256000</v>
      </c>
      <c r="W54" s="24">
        <v>75000</v>
      </c>
      <c r="X54" s="24">
        <v>175000</v>
      </c>
      <c r="Y54" s="24">
        <v>56000</v>
      </c>
      <c r="Z54" s="24">
        <v>-77000</v>
      </c>
      <c r="AA54" s="24">
        <v>0</v>
      </c>
      <c r="AB54" s="24">
        <v>1154000</v>
      </c>
      <c r="AC54" s="24">
        <v>0</v>
      </c>
      <c r="AD54" s="24">
        <v>1154000</v>
      </c>
    </row>
  </sheetData>
  <mergeCells count="57">
    <mergeCell ref="A1:C1"/>
    <mergeCell ref="A2:C2"/>
    <mergeCell ref="A4:B4"/>
    <mergeCell ref="D4:E4"/>
    <mergeCell ref="A5:B5"/>
    <mergeCell ref="A6:B6"/>
    <mergeCell ref="A8:B8"/>
    <mergeCell ref="B10:I10"/>
    <mergeCell ref="E12:Q12"/>
    <mergeCell ref="R12:AD12"/>
    <mergeCell ref="E13:O13"/>
    <mergeCell ref="P13:P15"/>
    <mergeCell ref="Q13:Q15"/>
    <mergeCell ref="R13:AB13"/>
    <mergeCell ref="AC13:AC15"/>
    <mergeCell ref="AB14:AB15"/>
    <mergeCell ref="AD13:AD15"/>
    <mergeCell ref="H14:H15"/>
    <mergeCell ref="I14:I15"/>
    <mergeCell ref="J14:J15"/>
    <mergeCell ref="K14:K15"/>
    <mergeCell ref="L14:L15"/>
    <mergeCell ref="M14:M15"/>
    <mergeCell ref="N14:N15"/>
    <mergeCell ref="O14:O15"/>
    <mergeCell ref="U14:U15"/>
    <mergeCell ref="V14:V15"/>
    <mergeCell ref="W14:W15"/>
    <mergeCell ref="X14:X15"/>
    <mergeCell ref="Y14:Y15"/>
    <mergeCell ref="Z14:Z15"/>
    <mergeCell ref="AA14:AA15"/>
    <mergeCell ref="B17:C17"/>
    <mergeCell ref="B18:C18"/>
    <mergeCell ref="B19:B21"/>
    <mergeCell ref="B22:B24"/>
    <mergeCell ref="B25:C25"/>
    <mergeCell ref="B26:C26"/>
    <mergeCell ref="B27:B29"/>
    <mergeCell ref="B30:C30"/>
    <mergeCell ref="B31:C31"/>
    <mergeCell ref="B32:C32"/>
    <mergeCell ref="B33:C33"/>
    <mergeCell ref="B34:B36"/>
    <mergeCell ref="B37:C37"/>
    <mergeCell ref="B40:C40"/>
    <mergeCell ref="B41:C41"/>
    <mergeCell ref="B42:C42"/>
    <mergeCell ref="B43:C43"/>
    <mergeCell ref="B44:C44"/>
    <mergeCell ref="B45:C45"/>
    <mergeCell ref="B47:C47"/>
    <mergeCell ref="B48:C48"/>
    <mergeCell ref="B49:C49"/>
    <mergeCell ref="B50:C50"/>
    <mergeCell ref="B51:B53"/>
    <mergeCell ref="B54:C54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F00-000000000000}">
          <x14:formula1>
            <xm:f>'@lists'!$A$33:$B$33</xm:f>
          </x14:formula1>
          <xm:sqref>A9</xm:sqref>
        </x14:dataValidation>
      </x14:dataValidation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outlinePr summaryBelow="0" summaryRight="0"/>
  </sheetPr>
  <dimension ref="A1:AQ55"/>
  <sheetViews>
    <sheetView workbookViewId="0">
      <selection sqref="A1:C1"/>
    </sheetView>
  </sheetViews>
  <sheetFormatPr defaultColWidth="11.42578125" defaultRowHeight="12.75"/>
  <cols>
    <col min="1" max="1" width="2.85546875" customWidth="1"/>
    <col min="2" max="2" width="25.140625" customWidth="1"/>
    <col min="3" max="3" width="32.7109375" customWidth="1"/>
    <col min="4" max="4" width="8" customWidth="1"/>
    <col min="5" max="43" width="21.5703125" customWidth="1"/>
  </cols>
  <sheetData>
    <row r="1" spans="1:43">
      <c r="A1" s="39" t="s">
        <v>654</v>
      </c>
      <c r="B1" s="38"/>
      <c r="C1" s="38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</row>
    <row r="2" spans="1:43">
      <c r="A2" s="39" t="s">
        <v>774</v>
      </c>
      <c r="B2" s="38"/>
      <c r="C2" s="38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</row>
    <row r="3" spans="1:4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</row>
    <row r="4" spans="1:43">
      <c r="A4" s="40" t="s">
        <v>653</v>
      </c>
      <c r="B4" s="41"/>
      <c r="C4" s="7" t="s">
        <v>74</v>
      </c>
      <c r="D4" s="42" t="s">
        <v>705</v>
      </c>
      <c r="E4" s="4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</row>
    <row r="5" spans="1:43">
      <c r="A5" s="35" t="s">
        <v>1544</v>
      </c>
      <c r="B5" s="35"/>
      <c r="C5" s="10">
        <v>46112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</row>
    <row r="6" spans="1:43">
      <c r="A6" s="35" t="s">
        <v>1263</v>
      </c>
      <c r="B6" s="35"/>
      <c r="C6" s="11" t="s">
        <v>407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</row>
    <row r="7" spans="1:43">
      <c r="A7" s="3"/>
      <c r="B7" s="3"/>
      <c r="C7" s="1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</row>
    <row r="8" spans="1:43">
      <c r="A8" s="36" t="s">
        <v>1131</v>
      </c>
      <c r="B8" s="36"/>
      <c r="C8" s="13" t="str">
        <f>B11</f>
        <v>660-42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</row>
    <row r="9" spans="1:43">
      <c r="A9" s="1" t="s">
        <v>178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</row>
    <row r="10" spans="1:43">
      <c r="A10" s="2"/>
      <c r="B10" s="37" t="s">
        <v>179</v>
      </c>
      <c r="C10" s="38"/>
      <c r="D10" s="38"/>
      <c r="E10" s="38"/>
      <c r="F10" s="38"/>
      <c r="G10" s="38"/>
      <c r="H10" s="38"/>
      <c r="I10" s="38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</row>
    <row r="11" spans="1:43">
      <c r="A11" s="2"/>
      <c r="B11" s="6" t="s">
        <v>178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</row>
    <row r="12" spans="1:43">
      <c r="A12" s="2"/>
      <c r="B12" s="2"/>
      <c r="C12" s="2"/>
      <c r="D12" s="2"/>
      <c r="E12" s="44" t="s">
        <v>1151</v>
      </c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4"/>
      <c r="R12" s="44" t="s">
        <v>1152</v>
      </c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4"/>
      <c r="AE12" s="44" t="s">
        <v>1540</v>
      </c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4"/>
    </row>
    <row r="13" spans="1:43">
      <c r="A13" s="2"/>
      <c r="B13" s="2"/>
      <c r="C13" s="2"/>
      <c r="D13" s="2"/>
      <c r="E13" s="44" t="s">
        <v>1425</v>
      </c>
      <c r="F13" s="45"/>
      <c r="G13" s="45"/>
      <c r="H13" s="45"/>
      <c r="I13" s="45"/>
      <c r="J13" s="45"/>
      <c r="K13" s="45"/>
      <c r="L13" s="45"/>
      <c r="M13" s="45"/>
      <c r="N13" s="45"/>
      <c r="O13" s="44"/>
      <c r="P13" s="17" t="s">
        <v>1424</v>
      </c>
      <c r="Q13" s="48" t="s">
        <v>1291</v>
      </c>
      <c r="R13" s="44" t="s">
        <v>1425</v>
      </c>
      <c r="S13" s="45"/>
      <c r="T13" s="45"/>
      <c r="U13" s="45"/>
      <c r="V13" s="45"/>
      <c r="W13" s="45"/>
      <c r="X13" s="45"/>
      <c r="Y13" s="45"/>
      <c r="Z13" s="45"/>
      <c r="AA13" s="45"/>
      <c r="AB13" s="44"/>
      <c r="AC13" s="17" t="s">
        <v>1424</v>
      </c>
      <c r="AD13" s="48" t="s">
        <v>1291</v>
      </c>
      <c r="AE13" s="44" t="s">
        <v>1425</v>
      </c>
      <c r="AF13" s="45"/>
      <c r="AG13" s="45"/>
      <c r="AH13" s="45"/>
      <c r="AI13" s="45"/>
      <c r="AJ13" s="45"/>
      <c r="AK13" s="45"/>
      <c r="AL13" s="45"/>
      <c r="AM13" s="45"/>
      <c r="AN13" s="45"/>
      <c r="AO13" s="44"/>
      <c r="AP13" s="17" t="s">
        <v>1424</v>
      </c>
      <c r="AQ13" s="48" t="s">
        <v>1291</v>
      </c>
    </row>
    <row r="14" spans="1:43">
      <c r="A14" s="2"/>
      <c r="B14" s="2"/>
      <c r="C14" s="2"/>
      <c r="D14" s="2"/>
      <c r="E14" s="4" t="s">
        <v>1160</v>
      </c>
      <c r="F14" s="27"/>
      <c r="G14" s="28"/>
      <c r="H14" s="44" t="s">
        <v>655</v>
      </c>
      <c r="I14" s="44" t="s">
        <v>1398</v>
      </c>
      <c r="J14" s="44" t="s">
        <v>1395</v>
      </c>
      <c r="K14" s="44" t="s">
        <v>1397</v>
      </c>
      <c r="L14" s="44" t="s">
        <v>682</v>
      </c>
      <c r="M14" s="44" t="s">
        <v>1016</v>
      </c>
      <c r="N14" s="44" t="s">
        <v>1015</v>
      </c>
      <c r="O14" s="44" t="s">
        <v>1359</v>
      </c>
      <c r="P14" s="44" t="s">
        <v>1316</v>
      </c>
      <c r="Q14" s="33"/>
      <c r="R14" s="4" t="s">
        <v>1160</v>
      </c>
      <c r="S14" s="27"/>
      <c r="T14" s="28"/>
      <c r="U14" s="44" t="s">
        <v>655</v>
      </c>
      <c r="V14" s="44" t="s">
        <v>1398</v>
      </c>
      <c r="W14" s="44" t="s">
        <v>1395</v>
      </c>
      <c r="X14" s="44" t="s">
        <v>1397</v>
      </c>
      <c r="Y14" s="44" t="s">
        <v>682</v>
      </c>
      <c r="Z14" s="44" t="s">
        <v>1016</v>
      </c>
      <c r="AA14" s="44" t="s">
        <v>1015</v>
      </c>
      <c r="AB14" s="44" t="s">
        <v>1359</v>
      </c>
      <c r="AC14" s="44" t="s">
        <v>1316</v>
      </c>
      <c r="AD14" s="33"/>
      <c r="AE14" s="4" t="s">
        <v>1160</v>
      </c>
      <c r="AF14" s="27"/>
      <c r="AG14" s="28"/>
      <c r="AH14" s="44" t="s">
        <v>655</v>
      </c>
      <c r="AI14" s="44" t="s">
        <v>1398</v>
      </c>
      <c r="AJ14" s="44" t="s">
        <v>1395</v>
      </c>
      <c r="AK14" s="44" t="s">
        <v>1397</v>
      </c>
      <c r="AL14" s="44" t="s">
        <v>682</v>
      </c>
      <c r="AM14" s="44" t="s">
        <v>1016</v>
      </c>
      <c r="AN14" s="44" t="s">
        <v>1015</v>
      </c>
      <c r="AO14" s="44" t="s">
        <v>1359</v>
      </c>
      <c r="AP14" s="44" t="s">
        <v>1316</v>
      </c>
      <c r="AQ14" s="33"/>
    </row>
    <row r="15" spans="1:43">
      <c r="A15" s="2"/>
      <c r="B15" s="2"/>
      <c r="C15" s="2"/>
      <c r="D15" s="2"/>
      <c r="E15" s="26"/>
      <c r="F15" s="17" t="s">
        <v>1034</v>
      </c>
      <c r="G15" s="17" t="s">
        <v>1057</v>
      </c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26"/>
      <c r="S15" s="17" t="s">
        <v>1034</v>
      </c>
      <c r="T15" s="17" t="s">
        <v>1057</v>
      </c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26"/>
      <c r="AF15" s="17" t="s">
        <v>1034</v>
      </c>
      <c r="AG15" s="17" t="s">
        <v>1057</v>
      </c>
      <c r="AH15" s="44"/>
      <c r="AI15" s="44"/>
      <c r="AJ15" s="44"/>
      <c r="AK15" s="44"/>
      <c r="AL15" s="44"/>
      <c r="AM15" s="44"/>
      <c r="AN15" s="44"/>
      <c r="AO15" s="44"/>
      <c r="AP15" s="44"/>
      <c r="AQ15" s="44"/>
    </row>
    <row r="16" spans="1:43">
      <c r="A16" s="2"/>
      <c r="B16" s="2"/>
      <c r="C16" s="2"/>
      <c r="D16" s="2"/>
      <c r="E16" s="14" t="s">
        <v>29</v>
      </c>
      <c r="F16" s="14" t="s">
        <v>44</v>
      </c>
      <c r="G16" s="14" t="s">
        <v>71</v>
      </c>
      <c r="H16" s="14" t="s">
        <v>83</v>
      </c>
      <c r="I16" s="14" t="s">
        <v>88</v>
      </c>
      <c r="J16" s="14" t="s">
        <v>89</v>
      </c>
      <c r="K16" s="14" t="s">
        <v>298</v>
      </c>
      <c r="L16" s="14" t="s">
        <v>299</v>
      </c>
      <c r="M16" s="14" t="s">
        <v>300</v>
      </c>
      <c r="N16" s="14" t="s">
        <v>32</v>
      </c>
      <c r="O16" s="14" t="s">
        <v>34</v>
      </c>
      <c r="P16" s="14" t="s">
        <v>35</v>
      </c>
      <c r="Q16" s="14" t="s">
        <v>37</v>
      </c>
      <c r="R16" s="14" t="s">
        <v>29</v>
      </c>
      <c r="S16" s="14" t="s">
        <v>44</v>
      </c>
      <c r="T16" s="14" t="s">
        <v>71</v>
      </c>
      <c r="U16" s="14" t="s">
        <v>83</v>
      </c>
      <c r="V16" s="14" t="s">
        <v>88</v>
      </c>
      <c r="W16" s="14" t="s">
        <v>89</v>
      </c>
      <c r="X16" s="14" t="s">
        <v>298</v>
      </c>
      <c r="Y16" s="14" t="s">
        <v>299</v>
      </c>
      <c r="Z16" s="14" t="s">
        <v>300</v>
      </c>
      <c r="AA16" s="14" t="s">
        <v>32</v>
      </c>
      <c r="AB16" s="14" t="s">
        <v>34</v>
      </c>
      <c r="AC16" s="14" t="s">
        <v>35</v>
      </c>
      <c r="AD16" s="14" t="s">
        <v>37</v>
      </c>
      <c r="AE16" s="14" t="s">
        <v>29</v>
      </c>
      <c r="AF16" s="14" t="s">
        <v>44</v>
      </c>
      <c r="AG16" s="14" t="s">
        <v>71</v>
      </c>
      <c r="AH16" s="14" t="s">
        <v>83</v>
      </c>
      <c r="AI16" s="14" t="s">
        <v>88</v>
      </c>
      <c r="AJ16" s="14" t="s">
        <v>89</v>
      </c>
      <c r="AK16" s="14" t="s">
        <v>298</v>
      </c>
      <c r="AL16" s="14" t="s">
        <v>299</v>
      </c>
      <c r="AM16" s="14" t="s">
        <v>300</v>
      </c>
      <c r="AN16" s="14" t="s">
        <v>32</v>
      </c>
      <c r="AO16" s="14" t="s">
        <v>34</v>
      </c>
      <c r="AP16" s="14" t="s">
        <v>35</v>
      </c>
      <c r="AQ16" s="14" t="s">
        <v>37</v>
      </c>
    </row>
    <row r="17" spans="1:43">
      <c r="A17" s="2"/>
      <c r="B17" s="34" t="s">
        <v>747</v>
      </c>
      <c r="C17" s="34"/>
      <c r="D17" s="14" t="s">
        <v>29</v>
      </c>
      <c r="E17" s="21">
        <v>736000</v>
      </c>
      <c r="F17" s="21">
        <v>381000</v>
      </c>
      <c r="G17" s="21">
        <v>9000</v>
      </c>
      <c r="H17" s="21">
        <v>1000</v>
      </c>
      <c r="I17" s="21">
        <v>291000</v>
      </c>
      <c r="J17" s="21">
        <v>133000</v>
      </c>
      <c r="K17" s="21">
        <v>498000</v>
      </c>
      <c r="L17" s="21">
        <v>13000</v>
      </c>
      <c r="M17" s="21">
        <v>1045000</v>
      </c>
      <c r="N17" s="21"/>
      <c r="O17" s="21">
        <v>2717000</v>
      </c>
      <c r="P17" s="21"/>
      <c r="Q17" s="21">
        <v>2717000</v>
      </c>
      <c r="R17" s="21">
        <v>774000</v>
      </c>
      <c r="S17" s="21">
        <v>396000</v>
      </c>
      <c r="T17" s="21">
        <v>9000</v>
      </c>
      <c r="U17" s="21">
        <v>1000</v>
      </c>
      <c r="V17" s="21">
        <v>302000</v>
      </c>
      <c r="W17" s="21">
        <v>121000</v>
      </c>
      <c r="X17" s="21">
        <v>445000</v>
      </c>
      <c r="Y17" s="21">
        <v>6000</v>
      </c>
      <c r="Z17" s="21">
        <v>1154000</v>
      </c>
      <c r="AA17" s="21"/>
      <c r="AB17" s="21">
        <v>2803000</v>
      </c>
      <c r="AC17" s="21"/>
      <c r="AD17" s="21">
        <v>2803000</v>
      </c>
      <c r="AE17" s="21">
        <v>3244000</v>
      </c>
      <c r="AF17" s="21">
        <v>1748000</v>
      </c>
      <c r="AG17" s="21">
        <v>34000</v>
      </c>
      <c r="AH17" s="21">
        <v>4000</v>
      </c>
      <c r="AI17" s="21">
        <v>1227000</v>
      </c>
      <c r="AJ17" s="21">
        <v>522000</v>
      </c>
      <c r="AK17" s="21">
        <v>1948000</v>
      </c>
      <c r="AL17" s="21">
        <v>29000</v>
      </c>
      <c r="AM17" s="21">
        <v>4797000</v>
      </c>
      <c r="AN17" s="21"/>
      <c r="AO17" s="21">
        <v>11771000</v>
      </c>
      <c r="AP17" s="21"/>
      <c r="AQ17" s="21">
        <v>11771000</v>
      </c>
    </row>
    <row r="18" spans="1:43">
      <c r="A18" s="2"/>
      <c r="B18" s="34" t="s">
        <v>727</v>
      </c>
      <c r="C18" s="34"/>
      <c r="D18" s="14" t="s">
        <v>44</v>
      </c>
      <c r="E18" s="21">
        <v>344000</v>
      </c>
      <c r="F18" s="21"/>
      <c r="G18" s="21"/>
      <c r="H18" s="21">
        <v>91000</v>
      </c>
      <c r="I18" s="21">
        <v>148000</v>
      </c>
      <c r="J18" s="21">
        <v>46000</v>
      </c>
      <c r="K18" s="21">
        <v>333000</v>
      </c>
      <c r="L18" s="21">
        <v>574000</v>
      </c>
      <c r="M18" s="21">
        <v>91000</v>
      </c>
      <c r="N18" s="21"/>
      <c r="O18" s="21">
        <v>1627000</v>
      </c>
      <c r="P18" s="21"/>
      <c r="Q18" s="21">
        <v>1627000</v>
      </c>
      <c r="R18" s="21">
        <v>397000</v>
      </c>
      <c r="S18" s="21"/>
      <c r="T18" s="21"/>
      <c r="U18" s="21">
        <v>106000</v>
      </c>
      <c r="V18" s="21">
        <v>154000</v>
      </c>
      <c r="W18" s="21">
        <v>44000</v>
      </c>
      <c r="X18" s="21">
        <v>215000</v>
      </c>
      <c r="Y18" s="21">
        <v>664000</v>
      </c>
      <c r="Z18" s="21">
        <v>69000</v>
      </c>
      <c r="AA18" s="21"/>
      <c r="AB18" s="21">
        <v>1649000</v>
      </c>
      <c r="AC18" s="21"/>
      <c r="AD18" s="21">
        <v>1649000</v>
      </c>
      <c r="AE18" s="21">
        <v>1524000</v>
      </c>
      <c r="AF18" s="21"/>
      <c r="AG18" s="21"/>
      <c r="AH18" s="21">
        <v>410000</v>
      </c>
      <c r="AI18" s="21">
        <v>630000</v>
      </c>
      <c r="AJ18" s="21">
        <v>194000</v>
      </c>
      <c r="AK18" s="21">
        <v>1006000</v>
      </c>
      <c r="AL18" s="21">
        <v>2852000</v>
      </c>
      <c r="AM18" s="21">
        <v>333000</v>
      </c>
      <c r="AN18" s="21"/>
      <c r="AO18" s="21">
        <v>6949000</v>
      </c>
      <c r="AP18" s="21"/>
      <c r="AQ18" s="21">
        <v>6949000</v>
      </c>
    </row>
    <row r="19" spans="1:43">
      <c r="A19" s="2"/>
      <c r="B19" s="32" t="s">
        <v>751</v>
      </c>
      <c r="C19" s="9" t="s">
        <v>1089</v>
      </c>
      <c r="D19" s="14" t="s">
        <v>71</v>
      </c>
      <c r="E19" s="21">
        <v>392000</v>
      </c>
      <c r="F19" s="21">
        <v>381000</v>
      </c>
      <c r="G19" s="21">
        <v>9000</v>
      </c>
      <c r="H19" s="21">
        <v>-90000</v>
      </c>
      <c r="I19" s="21">
        <v>143000</v>
      </c>
      <c r="J19" s="21">
        <v>87000</v>
      </c>
      <c r="K19" s="21">
        <v>165000</v>
      </c>
      <c r="L19" s="21">
        <v>-561000</v>
      </c>
      <c r="M19" s="21">
        <v>954000</v>
      </c>
      <c r="N19" s="21">
        <v>0</v>
      </c>
      <c r="O19" s="21">
        <v>1090000</v>
      </c>
      <c r="P19" s="21">
        <v>0</v>
      </c>
      <c r="Q19" s="21">
        <v>1090000</v>
      </c>
      <c r="R19" s="21">
        <v>377000</v>
      </c>
      <c r="S19" s="21">
        <v>396000</v>
      </c>
      <c r="T19" s="21">
        <v>9000</v>
      </c>
      <c r="U19" s="21">
        <v>-105000</v>
      </c>
      <c r="V19" s="21">
        <v>148000</v>
      </c>
      <c r="W19" s="21">
        <v>77000</v>
      </c>
      <c r="X19" s="21">
        <v>230000</v>
      </c>
      <c r="Y19" s="21">
        <v>-658000</v>
      </c>
      <c r="Z19" s="21">
        <v>1085000</v>
      </c>
      <c r="AA19" s="21">
        <v>0</v>
      </c>
      <c r="AB19" s="21">
        <v>1154000</v>
      </c>
      <c r="AC19" s="21">
        <v>0</v>
      </c>
      <c r="AD19" s="21">
        <v>1154000</v>
      </c>
      <c r="AE19" s="21">
        <v>1720000</v>
      </c>
      <c r="AF19" s="21">
        <v>1748000</v>
      </c>
      <c r="AG19" s="21">
        <v>34000</v>
      </c>
      <c r="AH19" s="21">
        <v>-406000</v>
      </c>
      <c r="AI19" s="21">
        <v>597000</v>
      </c>
      <c r="AJ19" s="21">
        <v>328000</v>
      </c>
      <c r="AK19" s="21">
        <v>942000</v>
      </c>
      <c r="AL19" s="21">
        <v>-2823000</v>
      </c>
      <c r="AM19" s="21">
        <v>4464000</v>
      </c>
      <c r="AN19" s="21">
        <v>0</v>
      </c>
      <c r="AO19" s="21">
        <v>4822000</v>
      </c>
      <c r="AP19" s="21">
        <v>0</v>
      </c>
      <c r="AQ19" s="21">
        <v>4822000</v>
      </c>
    </row>
    <row r="20" spans="1:43">
      <c r="A20" s="2"/>
      <c r="B20" s="33"/>
      <c r="C20" s="9" t="s">
        <v>649</v>
      </c>
      <c r="D20" s="14" t="s">
        <v>83</v>
      </c>
      <c r="E20" s="21">
        <v>184000</v>
      </c>
      <c r="F20" s="21">
        <v>-284000</v>
      </c>
      <c r="G20" s="21">
        <v>-5000</v>
      </c>
      <c r="H20" s="21">
        <v>116000</v>
      </c>
      <c r="I20" s="21">
        <v>90000</v>
      </c>
      <c r="J20" s="21">
        <v>-15000</v>
      </c>
      <c r="K20" s="21">
        <v>33000</v>
      </c>
      <c r="L20" s="21">
        <v>633000</v>
      </c>
      <c r="M20" s="21">
        <v>-1041000</v>
      </c>
      <c r="N20" s="21"/>
      <c r="O20" s="21">
        <v>0</v>
      </c>
      <c r="P20" s="21"/>
      <c r="Q20" s="21">
        <v>0</v>
      </c>
      <c r="R20" s="21">
        <v>261000</v>
      </c>
      <c r="S20" s="21">
        <v>-292000</v>
      </c>
      <c r="T20" s="21">
        <v>-5000</v>
      </c>
      <c r="U20" s="21">
        <v>136000</v>
      </c>
      <c r="V20" s="21">
        <v>108000</v>
      </c>
      <c r="W20" s="21">
        <v>-2000</v>
      </c>
      <c r="X20" s="21">
        <v>-55000</v>
      </c>
      <c r="Y20" s="21">
        <v>714000</v>
      </c>
      <c r="Z20" s="21">
        <v>-1162000</v>
      </c>
      <c r="AA20" s="21"/>
      <c r="AB20" s="21">
        <v>0</v>
      </c>
      <c r="AC20" s="21"/>
      <c r="AD20" s="21">
        <v>0</v>
      </c>
      <c r="AE20" s="21">
        <v>791000</v>
      </c>
      <c r="AF20" s="21">
        <v>-1324000</v>
      </c>
      <c r="AG20" s="21">
        <v>-19000</v>
      </c>
      <c r="AH20" s="21">
        <v>525000</v>
      </c>
      <c r="AI20" s="21">
        <v>405000</v>
      </c>
      <c r="AJ20" s="21">
        <v>-33000</v>
      </c>
      <c r="AK20" s="21">
        <v>-213000</v>
      </c>
      <c r="AL20" s="21">
        <v>3078000</v>
      </c>
      <c r="AM20" s="21">
        <v>-4553000</v>
      </c>
      <c r="AN20" s="21"/>
      <c r="AO20" s="21">
        <v>0</v>
      </c>
      <c r="AP20" s="21"/>
      <c r="AQ20" s="21">
        <v>0</v>
      </c>
    </row>
    <row r="21" spans="1:43">
      <c r="A21" s="2"/>
      <c r="B21" s="34"/>
      <c r="C21" s="9" t="s">
        <v>1327</v>
      </c>
      <c r="D21" s="14" t="s">
        <v>88</v>
      </c>
      <c r="E21" s="21">
        <v>576000</v>
      </c>
      <c r="F21" s="21">
        <v>97000</v>
      </c>
      <c r="G21" s="21">
        <v>4000</v>
      </c>
      <c r="H21" s="21">
        <v>26000</v>
      </c>
      <c r="I21" s="21">
        <v>233000</v>
      </c>
      <c r="J21" s="21">
        <v>72000</v>
      </c>
      <c r="K21" s="21">
        <v>198000</v>
      </c>
      <c r="L21" s="21">
        <v>72000</v>
      </c>
      <c r="M21" s="21">
        <v>-87000</v>
      </c>
      <c r="N21" s="21">
        <v>0</v>
      </c>
      <c r="O21" s="21">
        <v>1090000</v>
      </c>
      <c r="P21" s="21">
        <v>0</v>
      </c>
      <c r="Q21" s="21">
        <v>1090000</v>
      </c>
      <c r="R21" s="21">
        <v>638000</v>
      </c>
      <c r="S21" s="21">
        <v>104000</v>
      </c>
      <c r="T21" s="21">
        <v>4000</v>
      </c>
      <c r="U21" s="21">
        <v>31000</v>
      </c>
      <c r="V21" s="21">
        <v>256000</v>
      </c>
      <c r="W21" s="21">
        <v>75000</v>
      </c>
      <c r="X21" s="21">
        <v>175000</v>
      </c>
      <c r="Y21" s="21">
        <v>56000</v>
      </c>
      <c r="Z21" s="21">
        <v>-77000</v>
      </c>
      <c r="AA21" s="21">
        <v>0</v>
      </c>
      <c r="AB21" s="21">
        <v>1154000</v>
      </c>
      <c r="AC21" s="21">
        <v>0</v>
      </c>
      <c r="AD21" s="21">
        <v>1154000</v>
      </c>
      <c r="AE21" s="21">
        <v>2511000</v>
      </c>
      <c r="AF21" s="21">
        <v>424000</v>
      </c>
      <c r="AG21" s="21">
        <v>15000</v>
      </c>
      <c r="AH21" s="21">
        <v>119000</v>
      </c>
      <c r="AI21" s="21">
        <v>1002000</v>
      </c>
      <c r="AJ21" s="21">
        <v>295000</v>
      </c>
      <c r="AK21" s="21">
        <v>729000</v>
      </c>
      <c r="AL21" s="21">
        <v>255000</v>
      </c>
      <c r="AM21" s="21">
        <v>-89000</v>
      </c>
      <c r="AN21" s="21">
        <v>0</v>
      </c>
      <c r="AO21" s="21">
        <v>4822000</v>
      </c>
      <c r="AP21" s="21">
        <v>0</v>
      </c>
      <c r="AQ21" s="21">
        <v>4822000</v>
      </c>
    </row>
    <row r="22" spans="1:43">
      <c r="A22" s="2"/>
      <c r="B22" s="32" t="s">
        <v>752</v>
      </c>
      <c r="C22" s="9" t="s">
        <v>1089</v>
      </c>
      <c r="D22" s="14" t="s">
        <v>89</v>
      </c>
      <c r="E22" s="21">
        <v>170000</v>
      </c>
      <c r="F22" s="21">
        <v>2000</v>
      </c>
      <c r="G22" s="21">
        <v>26000</v>
      </c>
      <c r="H22" s="21">
        <v>41000</v>
      </c>
      <c r="I22" s="21">
        <v>94000</v>
      </c>
      <c r="J22" s="21">
        <v>21000</v>
      </c>
      <c r="K22" s="21">
        <v>63000</v>
      </c>
      <c r="L22" s="21">
        <v>78000</v>
      </c>
      <c r="M22" s="21">
        <v>91000</v>
      </c>
      <c r="N22" s="21"/>
      <c r="O22" s="21">
        <v>558000</v>
      </c>
      <c r="P22" s="21"/>
      <c r="Q22" s="21">
        <v>558000</v>
      </c>
      <c r="R22" s="21">
        <v>162000</v>
      </c>
      <c r="S22" s="21">
        <v>2000</v>
      </c>
      <c r="T22" s="21">
        <v>25000</v>
      </c>
      <c r="U22" s="21">
        <v>33000</v>
      </c>
      <c r="V22" s="21">
        <v>92000</v>
      </c>
      <c r="W22" s="21">
        <v>20000</v>
      </c>
      <c r="X22" s="21">
        <v>53000</v>
      </c>
      <c r="Y22" s="21">
        <v>70000</v>
      </c>
      <c r="Z22" s="21">
        <v>84000</v>
      </c>
      <c r="AA22" s="21"/>
      <c r="AB22" s="21">
        <v>514000</v>
      </c>
      <c r="AC22" s="21"/>
      <c r="AD22" s="21">
        <v>514000</v>
      </c>
      <c r="AE22" s="21">
        <v>673000</v>
      </c>
      <c r="AF22" s="21">
        <v>8000</v>
      </c>
      <c r="AG22" s="21">
        <v>114000</v>
      </c>
      <c r="AH22" s="21">
        <v>143000</v>
      </c>
      <c r="AI22" s="21">
        <v>380000</v>
      </c>
      <c r="AJ22" s="21">
        <v>77000</v>
      </c>
      <c r="AK22" s="21">
        <v>233000</v>
      </c>
      <c r="AL22" s="21">
        <v>288000</v>
      </c>
      <c r="AM22" s="21">
        <v>306000</v>
      </c>
      <c r="AN22" s="21"/>
      <c r="AO22" s="21">
        <v>2100000</v>
      </c>
      <c r="AP22" s="21"/>
      <c r="AQ22" s="21">
        <v>2100000</v>
      </c>
    </row>
    <row r="23" spans="1:43">
      <c r="A23" s="2"/>
      <c r="B23" s="33"/>
      <c r="C23" s="9" t="s">
        <v>649</v>
      </c>
      <c r="D23" s="14" t="s">
        <v>298</v>
      </c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>
        <v>0</v>
      </c>
      <c r="P23" s="21"/>
      <c r="Q23" s="21">
        <v>0</v>
      </c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>
        <v>0</v>
      </c>
      <c r="AC23" s="21"/>
      <c r="AD23" s="21">
        <v>0</v>
      </c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>
        <v>0</v>
      </c>
      <c r="AP23" s="21"/>
      <c r="AQ23" s="21">
        <v>0</v>
      </c>
    </row>
    <row r="24" spans="1:43">
      <c r="A24" s="2"/>
      <c r="B24" s="34"/>
      <c r="C24" s="9" t="s">
        <v>1328</v>
      </c>
      <c r="D24" s="14" t="s">
        <v>299</v>
      </c>
      <c r="E24" s="21">
        <v>170000</v>
      </c>
      <c r="F24" s="21">
        <v>2000</v>
      </c>
      <c r="G24" s="21">
        <v>26000</v>
      </c>
      <c r="H24" s="21">
        <v>41000</v>
      </c>
      <c r="I24" s="21">
        <v>94000</v>
      </c>
      <c r="J24" s="21">
        <v>21000</v>
      </c>
      <c r="K24" s="21">
        <v>63000</v>
      </c>
      <c r="L24" s="21">
        <v>78000</v>
      </c>
      <c r="M24" s="21">
        <v>91000</v>
      </c>
      <c r="N24" s="21">
        <v>0</v>
      </c>
      <c r="O24" s="21">
        <v>558000</v>
      </c>
      <c r="P24" s="21">
        <v>0</v>
      </c>
      <c r="Q24" s="21">
        <v>558000</v>
      </c>
      <c r="R24" s="21">
        <v>162000</v>
      </c>
      <c r="S24" s="21">
        <v>2000</v>
      </c>
      <c r="T24" s="21">
        <v>25000</v>
      </c>
      <c r="U24" s="21">
        <v>33000</v>
      </c>
      <c r="V24" s="21">
        <v>92000</v>
      </c>
      <c r="W24" s="21">
        <v>20000</v>
      </c>
      <c r="X24" s="21">
        <v>53000</v>
      </c>
      <c r="Y24" s="21">
        <v>70000</v>
      </c>
      <c r="Z24" s="21">
        <v>84000</v>
      </c>
      <c r="AA24" s="21">
        <v>0</v>
      </c>
      <c r="AB24" s="21">
        <v>514000</v>
      </c>
      <c r="AC24" s="21">
        <v>0</v>
      </c>
      <c r="AD24" s="21">
        <v>514000</v>
      </c>
      <c r="AE24" s="21">
        <v>673000</v>
      </c>
      <c r="AF24" s="21">
        <v>8000</v>
      </c>
      <c r="AG24" s="21">
        <v>114000</v>
      </c>
      <c r="AH24" s="21">
        <v>143000</v>
      </c>
      <c r="AI24" s="21">
        <v>380000</v>
      </c>
      <c r="AJ24" s="21">
        <v>77000</v>
      </c>
      <c r="AK24" s="21">
        <v>233000</v>
      </c>
      <c r="AL24" s="21">
        <v>288000</v>
      </c>
      <c r="AM24" s="21">
        <v>306000</v>
      </c>
      <c r="AN24" s="21">
        <v>0</v>
      </c>
      <c r="AO24" s="21">
        <v>2100000</v>
      </c>
      <c r="AP24" s="21">
        <v>0</v>
      </c>
      <c r="AQ24" s="21">
        <v>2100000</v>
      </c>
    </row>
    <row r="25" spans="1:43">
      <c r="A25" s="2"/>
      <c r="B25" s="34" t="s">
        <v>1325</v>
      </c>
      <c r="C25" s="34"/>
      <c r="D25" s="14" t="s">
        <v>300</v>
      </c>
      <c r="E25" s="21">
        <v>746000</v>
      </c>
      <c r="F25" s="21">
        <v>99000</v>
      </c>
      <c r="G25" s="21">
        <v>30000</v>
      </c>
      <c r="H25" s="21">
        <v>67000</v>
      </c>
      <c r="I25" s="21">
        <v>327000</v>
      </c>
      <c r="J25" s="21">
        <v>93000</v>
      </c>
      <c r="K25" s="21">
        <v>261000</v>
      </c>
      <c r="L25" s="21">
        <v>150000</v>
      </c>
      <c r="M25" s="21">
        <v>4000</v>
      </c>
      <c r="N25" s="21">
        <v>0</v>
      </c>
      <c r="O25" s="21">
        <v>1648000</v>
      </c>
      <c r="P25" s="21">
        <v>0</v>
      </c>
      <c r="Q25" s="21">
        <v>1648000</v>
      </c>
      <c r="R25" s="21">
        <v>800000</v>
      </c>
      <c r="S25" s="21">
        <v>106000</v>
      </c>
      <c r="T25" s="21">
        <v>29000</v>
      </c>
      <c r="U25" s="21">
        <v>64000</v>
      </c>
      <c r="V25" s="21">
        <v>348000</v>
      </c>
      <c r="W25" s="21">
        <v>95000</v>
      </c>
      <c r="X25" s="21">
        <v>228000</v>
      </c>
      <c r="Y25" s="21">
        <v>126000</v>
      </c>
      <c r="Z25" s="21">
        <v>7000</v>
      </c>
      <c r="AA25" s="21">
        <v>0</v>
      </c>
      <c r="AB25" s="21">
        <v>1668000</v>
      </c>
      <c r="AC25" s="21">
        <v>0</v>
      </c>
      <c r="AD25" s="21">
        <v>1668000</v>
      </c>
      <c r="AE25" s="21">
        <v>3184000</v>
      </c>
      <c r="AF25" s="21">
        <v>432000</v>
      </c>
      <c r="AG25" s="21">
        <v>129000</v>
      </c>
      <c r="AH25" s="21">
        <v>262000</v>
      </c>
      <c r="AI25" s="21">
        <v>1382000</v>
      </c>
      <c r="AJ25" s="21">
        <v>372000</v>
      </c>
      <c r="AK25" s="21">
        <v>962000</v>
      </c>
      <c r="AL25" s="21">
        <v>543000</v>
      </c>
      <c r="AM25" s="21">
        <v>217000</v>
      </c>
      <c r="AN25" s="21">
        <v>0</v>
      </c>
      <c r="AO25" s="21">
        <v>6922000</v>
      </c>
      <c r="AP25" s="21">
        <v>0</v>
      </c>
      <c r="AQ25" s="21">
        <v>6922000</v>
      </c>
    </row>
    <row r="26" spans="1:43">
      <c r="A26" s="2"/>
      <c r="B26" s="34" t="s">
        <v>724</v>
      </c>
      <c r="C26" s="34"/>
      <c r="D26" s="14" t="s">
        <v>32</v>
      </c>
      <c r="E26" s="21">
        <v>-8000</v>
      </c>
      <c r="F26" s="21">
        <v>-9000</v>
      </c>
      <c r="G26" s="21"/>
      <c r="H26" s="21"/>
      <c r="I26" s="21">
        <v>16000</v>
      </c>
      <c r="J26" s="21">
        <v>-3000</v>
      </c>
      <c r="K26" s="21">
        <v>-5000</v>
      </c>
      <c r="L26" s="21"/>
      <c r="M26" s="21"/>
      <c r="N26" s="21"/>
      <c r="O26" s="21">
        <v>0</v>
      </c>
      <c r="P26" s="21"/>
      <c r="Q26" s="21">
        <v>0</v>
      </c>
      <c r="R26" s="21">
        <v>26000</v>
      </c>
      <c r="S26" s="21">
        <v>-9000</v>
      </c>
      <c r="T26" s="21"/>
      <c r="U26" s="21"/>
      <c r="V26" s="21">
        <v>-16000</v>
      </c>
      <c r="W26" s="21">
        <v>-5000</v>
      </c>
      <c r="X26" s="21">
        <v>-14000</v>
      </c>
      <c r="Y26" s="21">
        <v>-1000</v>
      </c>
      <c r="Z26" s="21">
        <v>-1000</v>
      </c>
      <c r="AA26" s="21"/>
      <c r="AB26" s="21">
        <v>-11000</v>
      </c>
      <c r="AC26" s="21"/>
      <c r="AD26" s="21">
        <v>-11000</v>
      </c>
      <c r="AE26" s="21">
        <v>53000</v>
      </c>
      <c r="AF26" s="21">
        <v>-3000</v>
      </c>
      <c r="AG26" s="21"/>
      <c r="AH26" s="21"/>
      <c r="AI26" s="21">
        <v>-14000</v>
      </c>
      <c r="AJ26" s="21">
        <v>-63000</v>
      </c>
      <c r="AK26" s="21">
        <v>43000</v>
      </c>
      <c r="AL26" s="21">
        <v>1000</v>
      </c>
      <c r="AM26" s="21">
        <v>-1000</v>
      </c>
      <c r="AN26" s="21"/>
      <c r="AO26" s="21">
        <v>19000</v>
      </c>
      <c r="AP26" s="21"/>
      <c r="AQ26" s="21">
        <v>19000</v>
      </c>
    </row>
    <row r="27" spans="1:43">
      <c r="A27" s="2"/>
      <c r="B27" s="32" t="s">
        <v>728</v>
      </c>
      <c r="C27" s="9" t="s">
        <v>995</v>
      </c>
      <c r="D27" s="14" t="s">
        <v>34</v>
      </c>
      <c r="E27" s="21">
        <v>418000</v>
      </c>
      <c r="F27" s="21">
        <v>49000</v>
      </c>
      <c r="G27" s="21">
        <v>10000</v>
      </c>
      <c r="H27" s="21">
        <v>33000</v>
      </c>
      <c r="I27" s="21">
        <v>161000</v>
      </c>
      <c r="J27" s="21">
        <v>30000</v>
      </c>
      <c r="K27" s="21">
        <v>77000</v>
      </c>
      <c r="L27" s="21">
        <v>79000</v>
      </c>
      <c r="M27" s="21">
        <v>16000</v>
      </c>
      <c r="N27" s="21"/>
      <c r="O27" s="21">
        <v>814000</v>
      </c>
      <c r="P27" s="21"/>
      <c r="Q27" s="21">
        <v>814000</v>
      </c>
      <c r="R27" s="21">
        <v>408000</v>
      </c>
      <c r="S27" s="21">
        <v>42000</v>
      </c>
      <c r="T27" s="21">
        <v>10000</v>
      </c>
      <c r="U27" s="21">
        <v>28000</v>
      </c>
      <c r="V27" s="21">
        <v>166000</v>
      </c>
      <c r="W27" s="21">
        <v>31000</v>
      </c>
      <c r="X27" s="21">
        <v>74000</v>
      </c>
      <c r="Y27" s="21">
        <v>72000</v>
      </c>
      <c r="Z27" s="21">
        <v>13000</v>
      </c>
      <c r="AA27" s="21"/>
      <c r="AB27" s="21">
        <v>792000</v>
      </c>
      <c r="AC27" s="21"/>
      <c r="AD27" s="21">
        <v>792000</v>
      </c>
      <c r="AE27" s="21">
        <v>1646000</v>
      </c>
      <c r="AF27" s="21">
        <v>186000</v>
      </c>
      <c r="AG27" s="21">
        <v>46000</v>
      </c>
      <c r="AH27" s="21">
        <v>118000</v>
      </c>
      <c r="AI27" s="21">
        <v>649000</v>
      </c>
      <c r="AJ27" s="21">
        <v>116000</v>
      </c>
      <c r="AK27" s="21">
        <v>302000</v>
      </c>
      <c r="AL27" s="21">
        <v>283000</v>
      </c>
      <c r="AM27" s="21">
        <v>76000</v>
      </c>
      <c r="AN27" s="21"/>
      <c r="AO27" s="21">
        <v>3190000</v>
      </c>
      <c r="AP27" s="21"/>
      <c r="AQ27" s="21">
        <v>3190000</v>
      </c>
    </row>
    <row r="28" spans="1:43">
      <c r="A28" s="2"/>
      <c r="B28" s="33"/>
      <c r="C28" s="9" t="s">
        <v>649</v>
      </c>
      <c r="D28" s="14" t="s">
        <v>35</v>
      </c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>
        <v>0</v>
      </c>
      <c r="P28" s="21"/>
      <c r="Q28" s="21">
        <v>0</v>
      </c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>
        <v>0</v>
      </c>
      <c r="AC28" s="21"/>
      <c r="AD28" s="21">
        <v>0</v>
      </c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>
        <v>0</v>
      </c>
      <c r="AP28" s="21"/>
      <c r="AQ28" s="21">
        <v>0</v>
      </c>
    </row>
    <row r="29" spans="1:43">
      <c r="A29" s="2"/>
      <c r="B29" s="34"/>
      <c r="C29" s="9" t="s">
        <v>1288</v>
      </c>
      <c r="D29" s="14" t="s">
        <v>37</v>
      </c>
      <c r="E29" s="21">
        <v>418000</v>
      </c>
      <c r="F29" s="21">
        <v>49000</v>
      </c>
      <c r="G29" s="21">
        <v>10000</v>
      </c>
      <c r="H29" s="21">
        <v>33000</v>
      </c>
      <c r="I29" s="21">
        <v>161000</v>
      </c>
      <c r="J29" s="21">
        <v>30000</v>
      </c>
      <c r="K29" s="21">
        <v>77000</v>
      </c>
      <c r="L29" s="21">
        <v>79000</v>
      </c>
      <c r="M29" s="21">
        <v>16000</v>
      </c>
      <c r="N29" s="21">
        <v>0</v>
      </c>
      <c r="O29" s="21">
        <v>814000</v>
      </c>
      <c r="P29" s="21">
        <v>0</v>
      </c>
      <c r="Q29" s="21">
        <v>814000</v>
      </c>
      <c r="R29" s="21">
        <v>408000</v>
      </c>
      <c r="S29" s="21">
        <v>42000</v>
      </c>
      <c r="T29" s="21">
        <v>10000</v>
      </c>
      <c r="U29" s="21">
        <v>28000</v>
      </c>
      <c r="V29" s="21">
        <v>166000</v>
      </c>
      <c r="W29" s="21">
        <v>31000</v>
      </c>
      <c r="X29" s="21">
        <v>74000</v>
      </c>
      <c r="Y29" s="21">
        <v>72000</v>
      </c>
      <c r="Z29" s="21">
        <v>13000</v>
      </c>
      <c r="AA29" s="21">
        <v>0</v>
      </c>
      <c r="AB29" s="21">
        <v>792000</v>
      </c>
      <c r="AC29" s="21">
        <v>0</v>
      </c>
      <c r="AD29" s="21">
        <v>792000</v>
      </c>
      <c r="AE29" s="21">
        <v>1646000</v>
      </c>
      <c r="AF29" s="21">
        <v>186000</v>
      </c>
      <c r="AG29" s="21">
        <v>46000</v>
      </c>
      <c r="AH29" s="21">
        <v>118000</v>
      </c>
      <c r="AI29" s="21">
        <v>649000</v>
      </c>
      <c r="AJ29" s="21">
        <v>116000</v>
      </c>
      <c r="AK29" s="21">
        <v>302000</v>
      </c>
      <c r="AL29" s="21">
        <v>283000</v>
      </c>
      <c r="AM29" s="21">
        <v>76000</v>
      </c>
      <c r="AN29" s="21">
        <v>0</v>
      </c>
      <c r="AO29" s="21">
        <v>3190000</v>
      </c>
      <c r="AP29" s="21">
        <v>0</v>
      </c>
      <c r="AQ29" s="21">
        <v>3190000</v>
      </c>
    </row>
    <row r="30" spans="1:43">
      <c r="A30" s="2"/>
      <c r="B30" s="34" t="s">
        <v>1464</v>
      </c>
      <c r="C30" s="34"/>
      <c r="D30" s="14" t="s">
        <v>38</v>
      </c>
      <c r="E30" s="21">
        <v>336000</v>
      </c>
      <c r="F30" s="21">
        <v>59000</v>
      </c>
      <c r="G30" s="21">
        <v>20000</v>
      </c>
      <c r="H30" s="21">
        <v>34000</v>
      </c>
      <c r="I30" s="21">
        <v>150000</v>
      </c>
      <c r="J30" s="21">
        <v>66000</v>
      </c>
      <c r="K30" s="21">
        <v>189000</v>
      </c>
      <c r="L30" s="21">
        <v>71000</v>
      </c>
      <c r="M30" s="21">
        <v>-12000</v>
      </c>
      <c r="N30" s="21">
        <v>0</v>
      </c>
      <c r="O30" s="21">
        <v>834000</v>
      </c>
      <c r="P30" s="21">
        <v>0</v>
      </c>
      <c r="Q30" s="21">
        <v>834000</v>
      </c>
      <c r="R30" s="21">
        <v>366000</v>
      </c>
      <c r="S30" s="21">
        <v>73000</v>
      </c>
      <c r="T30" s="21">
        <v>19000</v>
      </c>
      <c r="U30" s="21">
        <v>36000</v>
      </c>
      <c r="V30" s="21">
        <v>198000</v>
      </c>
      <c r="W30" s="21">
        <v>69000</v>
      </c>
      <c r="X30" s="21">
        <v>168000</v>
      </c>
      <c r="Y30" s="21">
        <v>55000</v>
      </c>
      <c r="Z30" s="21">
        <v>-5000</v>
      </c>
      <c r="AA30" s="21">
        <v>0</v>
      </c>
      <c r="AB30" s="21">
        <v>887000</v>
      </c>
      <c r="AC30" s="21">
        <v>0</v>
      </c>
      <c r="AD30" s="21">
        <v>887000</v>
      </c>
      <c r="AE30" s="21">
        <v>1485000</v>
      </c>
      <c r="AF30" s="21">
        <v>249000</v>
      </c>
      <c r="AG30" s="21">
        <v>83000</v>
      </c>
      <c r="AH30" s="21">
        <v>144000</v>
      </c>
      <c r="AI30" s="21">
        <v>747000</v>
      </c>
      <c r="AJ30" s="21">
        <v>319000</v>
      </c>
      <c r="AK30" s="21">
        <v>617000</v>
      </c>
      <c r="AL30" s="21">
        <v>259000</v>
      </c>
      <c r="AM30" s="21">
        <v>142000</v>
      </c>
      <c r="AN30" s="21">
        <v>0</v>
      </c>
      <c r="AO30" s="21">
        <v>3713000</v>
      </c>
      <c r="AP30" s="21">
        <v>0</v>
      </c>
      <c r="AQ30" s="21">
        <v>3713000</v>
      </c>
    </row>
    <row r="31" spans="1:43">
      <c r="A31" s="2"/>
      <c r="B31" s="34" t="s">
        <v>795</v>
      </c>
      <c r="C31" s="34"/>
      <c r="D31" s="14" t="s">
        <v>39</v>
      </c>
      <c r="E31" s="21">
        <v>141000</v>
      </c>
      <c r="F31" s="21">
        <v>25000</v>
      </c>
      <c r="G31" s="21">
        <v>8000</v>
      </c>
      <c r="H31" s="21">
        <v>14000</v>
      </c>
      <c r="I31" s="21">
        <v>63000</v>
      </c>
      <c r="J31" s="21">
        <v>27000</v>
      </c>
      <c r="K31" s="21">
        <v>79000</v>
      </c>
      <c r="L31" s="21">
        <v>30000</v>
      </c>
      <c r="M31" s="21">
        <v>-5000</v>
      </c>
      <c r="N31" s="21"/>
      <c r="O31" s="21">
        <v>349000</v>
      </c>
      <c r="P31" s="21"/>
      <c r="Q31" s="21">
        <v>349000</v>
      </c>
      <c r="R31" s="21">
        <v>146000</v>
      </c>
      <c r="S31" s="21">
        <v>29000</v>
      </c>
      <c r="T31" s="21">
        <v>7000</v>
      </c>
      <c r="U31" s="21">
        <v>14000</v>
      </c>
      <c r="V31" s="21">
        <v>79000</v>
      </c>
      <c r="W31" s="21">
        <v>28000</v>
      </c>
      <c r="X31" s="21">
        <v>67000</v>
      </c>
      <c r="Y31" s="21">
        <v>22000</v>
      </c>
      <c r="Z31" s="21">
        <v>-2000</v>
      </c>
      <c r="AA31" s="21"/>
      <c r="AB31" s="21">
        <v>354000</v>
      </c>
      <c r="AC31" s="21"/>
      <c r="AD31" s="21">
        <v>354000</v>
      </c>
      <c r="AE31" s="21">
        <v>554000</v>
      </c>
      <c r="AF31" s="21">
        <v>93000</v>
      </c>
      <c r="AG31" s="21">
        <v>31000</v>
      </c>
      <c r="AH31" s="21">
        <v>54000</v>
      </c>
      <c r="AI31" s="21">
        <v>279000</v>
      </c>
      <c r="AJ31" s="21">
        <v>119000</v>
      </c>
      <c r="AK31" s="21">
        <v>230000</v>
      </c>
      <c r="AL31" s="21">
        <v>97000</v>
      </c>
      <c r="AM31" s="21">
        <v>53000</v>
      </c>
      <c r="AN31" s="21"/>
      <c r="AO31" s="21">
        <v>1386000</v>
      </c>
      <c r="AP31" s="21"/>
      <c r="AQ31" s="21">
        <v>1386000</v>
      </c>
    </row>
    <row r="32" spans="1:43">
      <c r="A32" s="2"/>
      <c r="B32" s="34" t="s">
        <v>1462</v>
      </c>
      <c r="C32" s="34"/>
      <c r="D32" s="14" t="s">
        <v>40</v>
      </c>
      <c r="E32" s="21">
        <v>195000</v>
      </c>
      <c r="F32" s="21">
        <v>34000</v>
      </c>
      <c r="G32" s="21">
        <v>12000</v>
      </c>
      <c r="H32" s="21">
        <v>20000</v>
      </c>
      <c r="I32" s="21">
        <v>87000</v>
      </c>
      <c r="J32" s="21">
        <v>39000</v>
      </c>
      <c r="K32" s="21">
        <v>110000</v>
      </c>
      <c r="L32" s="21">
        <v>41000</v>
      </c>
      <c r="M32" s="21">
        <v>-7000</v>
      </c>
      <c r="N32" s="21">
        <v>0</v>
      </c>
      <c r="O32" s="21">
        <v>485000</v>
      </c>
      <c r="P32" s="21">
        <v>0</v>
      </c>
      <c r="Q32" s="21">
        <v>485000</v>
      </c>
      <c r="R32" s="21">
        <v>220000</v>
      </c>
      <c r="S32" s="21">
        <v>44000</v>
      </c>
      <c r="T32" s="21">
        <v>12000</v>
      </c>
      <c r="U32" s="21">
        <v>22000</v>
      </c>
      <c r="V32" s="21">
        <v>119000</v>
      </c>
      <c r="W32" s="21">
        <v>41000</v>
      </c>
      <c r="X32" s="21">
        <v>101000</v>
      </c>
      <c r="Y32" s="21">
        <v>33000</v>
      </c>
      <c r="Z32" s="21">
        <v>-3000</v>
      </c>
      <c r="AA32" s="21">
        <v>0</v>
      </c>
      <c r="AB32" s="21">
        <v>533000</v>
      </c>
      <c r="AC32" s="21">
        <v>0</v>
      </c>
      <c r="AD32" s="21">
        <v>533000</v>
      </c>
      <c r="AE32" s="21">
        <v>931000</v>
      </c>
      <c r="AF32" s="21">
        <v>156000</v>
      </c>
      <c r="AG32" s="21">
        <v>52000</v>
      </c>
      <c r="AH32" s="21">
        <v>90000</v>
      </c>
      <c r="AI32" s="21">
        <v>468000</v>
      </c>
      <c r="AJ32" s="21">
        <v>200000</v>
      </c>
      <c r="AK32" s="21">
        <v>387000</v>
      </c>
      <c r="AL32" s="21">
        <v>162000</v>
      </c>
      <c r="AM32" s="21">
        <v>89000</v>
      </c>
      <c r="AN32" s="21">
        <v>0</v>
      </c>
      <c r="AO32" s="21">
        <v>2327000</v>
      </c>
      <c r="AP32" s="21">
        <v>0</v>
      </c>
      <c r="AQ32" s="21">
        <v>2327000</v>
      </c>
    </row>
    <row r="33" spans="1:43">
      <c r="A33" s="2"/>
      <c r="B33" s="34" t="s">
        <v>899</v>
      </c>
      <c r="C33" s="34"/>
      <c r="D33" s="14" t="s">
        <v>41</v>
      </c>
      <c r="E33" s="21"/>
      <c r="F33" s="21"/>
      <c r="G33" s="21"/>
      <c r="H33" s="21"/>
      <c r="I33" s="21"/>
      <c r="J33" s="21"/>
      <c r="K33" s="21"/>
      <c r="L33" s="21"/>
      <c r="M33" s="21">
        <v>18000</v>
      </c>
      <c r="N33" s="21"/>
      <c r="O33" s="21">
        <v>18000</v>
      </c>
      <c r="P33" s="21"/>
      <c r="Q33" s="21">
        <v>18000</v>
      </c>
      <c r="R33" s="21"/>
      <c r="S33" s="21"/>
      <c r="T33" s="21"/>
      <c r="U33" s="21"/>
      <c r="V33" s="21"/>
      <c r="W33" s="21"/>
      <c r="X33" s="21"/>
      <c r="Y33" s="21"/>
      <c r="Z33" s="21">
        <v>22000</v>
      </c>
      <c r="AA33" s="21"/>
      <c r="AB33" s="21">
        <v>22000</v>
      </c>
      <c r="AC33" s="21"/>
      <c r="AD33" s="21">
        <v>22000</v>
      </c>
      <c r="AE33" s="21"/>
      <c r="AF33" s="21"/>
      <c r="AG33" s="21"/>
      <c r="AH33" s="21"/>
      <c r="AI33" s="21"/>
      <c r="AJ33" s="21"/>
      <c r="AK33" s="21"/>
      <c r="AL33" s="21"/>
      <c r="AM33" s="21">
        <v>35000</v>
      </c>
      <c r="AN33" s="21"/>
      <c r="AO33" s="21">
        <v>35000</v>
      </c>
      <c r="AP33" s="21"/>
      <c r="AQ33" s="21">
        <v>35000</v>
      </c>
    </row>
    <row r="34" spans="1:43" ht="25.5">
      <c r="A34" s="2"/>
      <c r="B34" s="32" t="s">
        <v>1468</v>
      </c>
      <c r="C34" s="9" t="s">
        <v>1002</v>
      </c>
      <c r="D34" s="14" t="s">
        <v>42</v>
      </c>
      <c r="E34" s="21">
        <v>195000</v>
      </c>
      <c r="F34" s="21">
        <v>34000</v>
      </c>
      <c r="G34" s="21">
        <v>12000</v>
      </c>
      <c r="H34" s="21">
        <v>20000</v>
      </c>
      <c r="I34" s="21">
        <v>87000</v>
      </c>
      <c r="J34" s="21">
        <v>39000</v>
      </c>
      <c r="K34" s="21">
        <v>110000</v>
      </c>
      <c r="L34" s="21">
        <v>41000</v>
      </c>
      <c r="M34" s="21">
        <v>11000</v>
      </c>
      <c r="N34" s="21"/>
      <c r="O34" s="21">
        <v>503000</v>
      </c>
      <c r="P34" s="21"/>
      <c r="Q34" s="21">
        <v>503000</v>
      </c>
      <c r="R34" s="21">
        <v>220000</v>
      </c>
      <c r="S34" s="21">
        <v>44000</v>
      </c>
      <c r="T34" s="21">
        <v>12000</v>
      </c>
      <c r="U34" s="21">
        <v>22000</v>
      </c>
      <c r="V34" s="21">
        <v>119000</v>
      </c>
      <c r="W34" s="21">
        <v>41000</v>
      </c>
      <c r="X34" s="21">
        <v>101000</v>
      </c>
      <c r="Y34" s="21">
        <v>33000</v>
      </c>
      <c r="Z34" s="21">
        <v>19000</v>
      </c>
      <c r="AA34" s="21"/>
      <c r="AB34" s="21">
        <v>555000</v>
      </c>
      <c r="AC34" s="21"/>
      <c r="AD34" s="21">
        <v>555000</v>
      </c>
      <c r="AE34" s="21">
        <v>931000</v>
      </c>
      <c r="AF34" s="21">
        <v>156000</v>
      </c>
      <c r="AG34" s="21">
        <v>52000</v>
      </c>
      <c r="AH34" s="21">
        <v>90000</v>
      </c>
      <c r="AI34" s="21">
        <v>468000</v>
      </c>
      <c r="AJ34" s="21">
        <v>200000</v>
      </c>
      <c r="AK34" s="21">
        <v>387000</v>
      </c>
      <c r="AL34" s="21">
        <v>162000</v>
      </c>
      <c r="AM34" s="21">
        <v>124000</v>
      </c>
      <c r="AN34" s="21">
        <v>0</v>
      </c>
      <c r="AO34" s="21">
        <v>2362000</v>
      </c>
      <c r="AP34" s="21"/>
      <c r="AQ34" s="21">
        <v>2362000</v>
      </c>
    </row>
    <row r="35" spans="1:43">
      <c r="A35" s="2"/>
      <c r="B35" s="33"/>
      <c r="C35" s="9" t="s">
        <v>762</v>
      </c>
      <c r="D35" s="14" t="s">
        <v>43</v>
      </c>
      <c r="E35" s="21">
        <v>-16000</v>
      </c>
      <c r="F35" s="21"/>
      <c r="G35" s="21">
        <v>-1000</v>
      </c>
      <c r="H35" s="21">
        <v>-1000</v>
      </c>
      <c r="I35" s="21">
        <v>-2000</v>
      </c>
      <c r="J35" s="21">
        <v>-1000</v>
      </c>
      <c r="K35" s="21"/>
      <c r="L35" s="21"/>
      <c r="M35" s="21">
        <v>-3000</v>
      </c>
      <c r="N35" s="21"/>
      <c r="O35" s="21">
        <v>-23000</v>
      </c>
      <c r="P35" s="21"/>
      <c r="Q35" s="21">
        <v>-23000</v>
      </c>
      <c r="R35" s="21">
        <v>-19000</v>
      </c>
      <c r="S35" s="21"/>
      <c r="T35" s="21">
        <v>-1000</v>
      </c>
      <c r="U35" s="21">
        <v>-1000</v>
      </c>
      <c r="V35" s="21">
        <v>-2000</v>
      </c>
      <c r="W35" s="21">
        <v>-1000</v>
      </c>
      <c r="X35" s="21"/>
      <c r="Y35" s="21"/>
      <c r="Z35" s="21">
        <v>-2000</v>
      </c>
      <c r="AA35" s="21"/>
      <c r="AB35" s="21">
        <v>-25000</v>
      </c>
      <c r="AC35" s="21"/>
      <c r="AD35" s="21">
        <v>-25000</v>
      </c>
      <c r="AE35" s="21">
        <v>-79000</v>
      </c>
      <c r="AF35" s="21"/>
      <c r="AG35" s="21">
        <v>-3000</v>
      </c>
      <c r="AH35" s="21">
        <v>-2000</v>
      </c>
      <c r="AI35" s="21">
        <v>-9000</v>
      </c>
      <c r="AJ35" s="21">
        <v>-4000</v>
      </c>
      <c r="AK35" s="21">
        <v>3000</v>
      </c>
      <c r="AL35" s="21"/>
      <c r="AM35" s="21">
        <v>-11000</v>
      </c>
      <c r="AN35" s="21"/>
      <c r="AO35" s="21">
        <v>-102000</v>
      </c>
      <c r="AP35" s="21"/>
      <c r="AQ35" s="21">
        <v>-102000</v>
      </c>
    </row>
    <row r="36" spans="1:43">
      <c r="A36" s="2"/>
      <c r="B36" s="34"/>
      <c r="C36" s="9" t="s">
        <v>763</v>
      </c>
      <c r="D36" s="14" t="s">
        <v>45</v>
      </c>
      <c r="E36" s="21">
        <v>179000</v>
      </c>
      <c r="F36" s="21">
        <v>34000</v>
      </c>
      <c r="G36" s="21">
        <v>11000</v>
      </c>
      <c r="H36" s="21">
        <v>19000</v>
      </c>
      <c r="I36" s="21">
        <v>85000</v>
      </c>
      <c r="J36" s="21">
        <v>38000</v>
      </c>
      <c r="K36" s="21">
        <v>110000</v>
      </c>
      <c r="L36" s="21">
        <v>41000</v>
      </c>
      <c r="M36" s="21">
        <v>8000</v>
      </c>
      <c r="N36" s="21">
        <v>0</v>
      </c>
      <c r="O36" s="21">
        <v>480000</v>
      </c>
      <c r="P36" s="21">
        <v>0</v>
      </c>
      <c r="Q36" s="21">
        <v>480000</v>
      </c>
      <c r="R36" s="21">
        <v>201000</v>
      </c>
      <c r="S36" s="21">
        <v>44000</v>
      </c>
      <c r="T36" s="21">
        <v>11000</v>
      </c>
      <c r="U36" s="21">
        <v>21000</v>
      </c>
      <c r="V36" s="21">
        <v>117000</v>
      </c>
      <c r="W36" s="21">
        <v>40000</v>
      </c>
      <c r="X36" s="21">
        <v>101000</v>
      </c>
      <c r="Y36" s="21">
        <v>33000</v>
      </c>
      <c r="Z36" s="21">
        <v>17000</v>
      </c>
      <c r="AA36" s="21">
        <v>0</v>
      </c>
      <c r="AB36" s="21">
        <v>530000</v>
      </c>
      <c r="AC36" s="21">
        <v>0</v>
      </c>
      <c r="AD36" s="21">
        <v>530000</v>
      </c>
      <c r="AE36" s="21">
        <v>852000</v>
      </c>
      <c r="AF36" s="21">
        <v>156000</v>
      </c>
      <c r="AG36" s="21">
        <v>49000</v>
      </c>
      <c r="AH36" s="21">
        <v>88000</v>
      </c>
      <c r="AI36" s="21">
        <v>459000</v>
      </c>
      <c r="AJ36" s="21">
        <v>196000</v>
      </c>
      <c r="AK36" s="21">
        <v>390000</v>
      </c>
      <c r="AL36" s="21">
        <v>162000</v>
      </c>
      <c r="AM36" s="21">
        <v>113000</v>
      </c>
      <c r="AN36" s="21">
        <v>0</v>
      </c>
      <c r="AO36" s="21">
        <v>2260000</v>
      </c>
      <c r="AP36" s="21">
        <v>0</v>
      </c>
      <c r="AQ36" s="21">
        <v>2260000</v>
      </c>
    </row>
    <row r="37" spans="1:43">
      <c r="A37" s="2"/>
      <c r="B37" s="34" t="s">
        <v>954</v>
      </c>
      <c r="C37" s="34"/>
      <c r="D37" s="14" t="s">
        <v>61</v>
      </c>
      <c r="E37" s="21">
        <v>62044000</v>
      </c>
      <c r="F37" s="21">
        <v>39282000</v>
      </c>
      <c r="G37" s="21">
        <v>4307000</v>
      </c>
      <c r="H37" s="21">
        <v>179000</v>
      </c>
      <c r="I37" s="21">
        <v>18902000</v>
      </c>
      <c r="J37" s="21">
        <v>9085000</v>
      </c>
      <c r="K37" s="21">
        <v>55040000</v>
      </c>
      <c r="L37" s="21">
        <v>2529000</v>
      </c>
      <c r="M37" s="21">
        <v>130322000</v>
      </c>
      <c r="N37" s="21"/>
      <c r="O37" s="21">
        <v>278101000</v>
      </c>
      <c r="P37" s="21"/>
      <c r="Q37" s="21">
        <v>278101000</v>
      </c>
      <c r="R37" s="21">
        <v>58335000</v>
      </c>
      <c r="S37" s="21">
        <v>36331000</v>
      </c>
      <c r="T37" s="21">
        <v>3270000</v>
      </c>
      <c r="U37" s="21">
        <v>118000</v>
      </c>
      <c r="V37" s="21">
        <v>17948000</v>
      </c>
      <c r="W37" s="21">
        <v>7278000</v>
      </c>
      <c r="X37" s="21">
        <v>45859000</v>
      </c>
      <c r="Y37" s="21">
        <v>1078000</v>
      </c>
      <c r="Z37" s="21">
        <v>122751000</v>
      </c>
      <c r="AA37" s="21"/>
      <c r="AB37" s="21">
        <v>253367000</v>
      </c>
      <c r="AC37" s="21"/>
      <c r="AD37" s="21">
        <v>253367000</v>
      </c>
      <c r="AE37" s="21">
        <v>59798000</v>
      </c>
      <c r="AF37" s="21">
        <v>37426000</v>
      </c>
      <c r="AG37" s="21">
        <v>4403000</v>
      </c>
      <c r="AH37" s="21">
        <v>133000</v>
      </c>
      <c r="AI37" s="21">
        <v>18535000</v>
      </c>
      <c r="AJ37" s="21">
        <v>7912000</v>
      </c>
      <c r="AK37" s="21">
        <v>48063000</v>
      </c>
      <c r="AL37" s="21">
        <v>1471000</v>
      </c>
      <c r="AM37" s="21">
        <v>125993000</v>
      </c>
      <c r="AN37" s="21"/>
      <c r="AO37" s="21">
        <v>261905000</v>
      </c>
      <c r="AP37" s="21"/>
      <c r="AQ37" s="21">
        <v>261905000</v>
      </c>
    </row>
    <row r="38" spans="1:43">
      <c r="A38" s="2"/>
      <c r="B38" s="9"/>
      <c r="C38" s="9" t="s">
        <v>1042</v>
      </c>
      <c r="D38" s="14" t="s">
        <v>63</v>
      </c>
      <c r="E38" s="21"/>
      <c r="F38" s="21"/>
      <c r="G38" s="21"/>
      <c r="H38" s="21"/>
      <c r="I38" s="21"/>
      <c r="J38" s="21"/>
      <c r="K38" s="21"/>
      <c r="L38" s="21"/>
      <c r="M38" s="21">
        <v>886000</v>
      </c>
      <c r="N38" s="21"/>
      <c r="O38" s="21">
        <v>886000</v>
      </c>
      <c r="P38" s="21"/>
      <c r="Q38" s="21">
        <v>886000</v>
      </c>
      <c r="R38" s="21"/>
      <c r="S38" s="21"/>
      <c r="T38" s="21"/>
      <c r="U38" s="21"/>
      <c r="V38" s="21"/>
      <c r="W38" s="21"/>
      <c r="X38" s="21"/>
      <c r="Y38" s="21"/>
      <c r="Z38" s="21">
        <v>854000</v>
      </c>
      <c r="AA38" s="21"/>
      <c r="AB38" s="21">
        <v>854000</v>
      </c>
      <c r="AC38" s="21"/>
      <c r="AD38" s="21">
        <v>854000</v>
      </c>
      <c r="AE38" s="21"/>
      <c r="AF38" s="21"/>
      <c r="AG38" s="21"/>
      <c r="AH38" s="21"/>
      <c r="AI38" s="21"/>
      <c r="AJ38" s="21"/>
      <c r="AK38" s="21"/>
      <c r="AL38" s="21"/>
      <c r="AM38" s="21">
        <v>866000</v>
      </c>
      <c r="AN38" s="21"/>
      <c r="AO38" s="21">
        <v>866000</v>
      </c>
      <c r="AP38" s="21"/>
      <c r="AQ38" s="21">
        <v>866000</v>
      </c>
    </row>
    <row r="39" spans="1:43">
      <c r="A39" s="2"/>
      <c r="B39" s="9"/>
      <c r="C39" s="9" t="s">
        <v>1055</v>
      </c>
      <c r="D39" s="14" t="s">
        <v>64</v>
      </c>
      <c r="E39" s="21">
        <v>62044000</v>
      </c>
      <c r="F39" s="21">
        <v>39282000</v>
      </c>
      <c r="G39" s="21">
        <v>4307000</v>
      </c>
      <c r="H39" s="21">
        <v>179000</v>
      </c>
      <c r="I39" s="21">
        <v>18902000</v>
      </c>
      <c r="J39" s="21">
        <v>9085000</v>
      </c>
      <c r="K39" s="21">
        <v>55040000</v>
      </c>
      <c r="L39" s="21">
        <v>2529000</v>
      </c>
      <c r="M39" s="5"/>
      <c r="N39" s="21"/>
      <c r="O39" s="21">
        <v>147779000</v>
      </c>
      <c r="P39" s="21"/>
      <c r="Q39" s="21">
        <v>147779000</v>
      </c>
      <c r="R39" s="21">
        <v>58335000</v>
      </c>
      <c r="S39" s="21">
        <v>36331000</v>
      </c>
      <c r="T39" s="21">
        <v>3270000</v>
      </c>
      <c r="U39" s="21">
        <v>118000</v>
      </c>
      <c r="V39" s="21">
        <v>17948000</v>
      </c>
      <c r="W39" s="21">
        <v>7278000</v>
      </c>
      <c r="X39" s="21">
        <v>45859000</v>
      </c>
      <c r="Y39" s="21">
        <v>1078000</v>
      </c>
      <c r="Z39" s="5"/>
      <c r="AA39" s="21"/>
      <c r="AB39" s="21">
        <v>130616000</v>
      </c>
      <c r="AC39" s="21"/>
      <c r="AD39" s="21">
        <v>130616000</v>
      </c>
      <c r="AE39" s="21">
        <v>59798000</v>
      </c>
      <c r="AF39" s="21">
        <v>37426000</v>
      </c>
      <c r="AG39" s="21">
        <v>4403000</v>
      </c>
      <c r="AH39" s="21">
        <v>133000</v>
      </c>
      <c r="AI39" s="21">
        <v>18535000</v>
      </c>
      <c r="AJ39" s="21">
        <v>7912000</v>
      </c>
      <c r="AK39" s="21">
        <v>48063000</v>
      </c>
      <c r="AL39" s="21">
        <v>1471000</v>
      </c>
      <c r="AM39" s="5"/>
      <c r="AN39" s="21"/>
      <c r="AO39" s="21">
        <v>135912000</v>
      </c>
      <c r="AP39" s="21"/>
      <c r="AQ39" s="21">
        <v>135912000</v>
      </c>
    </row>
    <row r="40" spans="1:43">
      <c r="A40" s="2"/>
      <c r="B40" s="34" t="s">
        <v>962</v>
      </c>
      <c r="C40" s="34"/>
      <c r="D40" s="14" t="s">
        <v>65</v>
      </c>
      <c r="E40" s="21">
        <v>63508000</v>
      </c>
      <c r="F40" s="21"/>
      <c r="G40" s="21">
        <v>4289000</v>
      </c>
      <c r="H40" s="21">
        <v>203000</v>
      </c>
      <c r="I40" s="21">
        <v>19365000</v>
      </c>
      <c r="J40" s="21">
        <v>9089000</v>
      </c>
      <c r="K40" s="21">
        <v>59888000</v>
      </c>
      <c r="L40" s="21">
        <v>3024000</v>
      </c>
      <c r="M40" s="5"/>
      <c r="N40" s="21"/>
      <c r="O40" s="21">
        <v>155077000</v>
      </c>
      <c r="P40" s="21"/>
      <c r="Q40" s="21">
        <v>155077000</v>
      </c>
      <c r="R40" s="21">
        <v>59986000</v>
      </c>
      <c r="S40" s="21">
        <v>36741000</v>
      </c>
      <c r="T40" s="21">
        <v>4453000</v>
      </c>
      <c r="U40" s="21">
        <v>138000</v>
      </c>
      <c r="V40" s="21">
        <v>18472000</v>
      </c>
      <c r="W40" s="21">
        <v>7644000</v>
      </c>
      <c r="X40" s="21">
        <v>46363000</v>
      </c>
      <c r="Y40" s="21">
        <v>1057000</v>
      </c>
      <c r="Z40" s="5"/>
      <c r="AA40" s="21"/>
      <c r="AB40" s="21">
        <v>133660000</v>
      </c>
      <c r="AC40" s="21"/>
      <c r="AD40" s="21">
        <v>133660000</v>
      </c>
      <c r="AE40" s="21">
        <v>62727000</v>
      </c>
      <c r="AF40" s="21"/>
      <c r="AG40" s="21">
        <v>4562000</v>
      </c>
      <c r="AH40" s="21">
        <v>180000</v>
      </c>
      <c r="AI40" s="21">
        <v>18706000</v>
      </c>
      <c r="AJ40" s="21">
        <v>9241000</v>
      </c>
      <c r="AK40" s="21">
        <v>54935000</v>
      </c>
      <c r="AL40" s="21">
        <v>2225000</v>
      </c>
      <c r="AM40" s="5"/>
      <c r="AN40" s="21"/>
      <c r="AO40" s="21">
        <v>148014000</v>
      </c>
      <c r="AP40" s="21"/>
      <c r="AQ40" s="21">
        <v>148014000</v>
      </c>
    </row>
    <row r="41" spans="1:43">
      <c r="A41" s="2"/>
      <c r="B41" s="34" t="s">
        <v>977</v>
      </c>
      <c r="C41" s="34"/>
      <c r="D41" s="14" t="s">
        <v>66</v>
      </c>
      <c r="E41" s="21">
        <v>387000</v>
      </c>
      <c r="F41" s="21">
        <v>263000</v>
      </c>
      <c r="G41" s="21">
        <v>1000</v>
      </c>
      <c r="H41" s="21"/>
      <c r="I41" s="21">
        <v>129000</v>
      </c>
      <c r="J41" s="21">
        <v>59000</v>
      </c>
      <c r="K41" s="21">
        <v>82000</v>
      </c>
      <c r="L41" s="21"/>
      <c r="M41" s="5"/>
      <c r="N41" s="21"/>
      <c r="O41" s="21">
        <v>657000</v>
      </c>
      <c r="P41" s="21"/>
      <c r="Q41" s="21">
        <v>657000</v>
      </c>
      <c r="R41" s="21">
        <v>320000</v>
      </c>
      <c r="S41" s="21">
        <v>196000</v>
      </c>
      <c r="T41" s="21">
        <v>1000</v>
      </c>
      <c r="U41" s="21"/>
      <c r="V41" s="21">
        <v>161000</v>
      </c>
      <c r="W41" s="21">
        <v>90000</v>
      </c>
      <c r="X41" s="21">
        <v>43000</v>
      </c>
      <c r="Y41" s="21"/>
      <c r="Z41" s="5"/>
      <c r="AA41" s="21"/>
      <c r="AB41" s="21">
        <v>614000</v>
      </c>
      <c r="AC41" s="21"/>
      <c r="AD41" s="21">
        <v>614000</v>
      </c>
      <c r="AE41" s="21">
        <v>365000</v>
      </c>
      <c r="AF41" s="21">
        <v>242000</v>
      </c>
      <c r="AG41" s="21">
        <v>1000</v>
      </c>
      <c r="AH41" s="21"/>
      <c r="AI41" s="21">
        <v>147000</v>
      </c>
      <c r="AJ41" s="21">
        <v>78000</v>
      </c>
      <c r="AK41" s="21">
        <v>85000</v>
      </c>
      <c r="AL41" s="21"/>
      <c r="AM41" s="5"/>
      <c r="AN41" s="21"/>
      <c r="AO41" s="21">
        <v>675000</v>
      </c>
      <c r="AP41" s="21"/>
      <c r="AQ41" s="21">
        <v>675000</v>
      </c>
    </row>
    <row r="42" spans="1:43">
      <c r="A42" s="2"/>
      <c r="B42" s="34" t="s">
        <v>974</v>
      </c>
      <c r="C42" s="34"/>
      <c r="D42" s="14" t="s">
        <v>67</v>
      </c>
      <c r="E42" s="21">
        <v>216000</v>
      </c>
      <c r="F42" s="21">
        <v>63000</v>
      </c>
      <c r="G42" s="21">
        <v>5000</v>
      </c>
      <c r="H42" s="21"/>
      <c r="I42" s="21">
        <v>159000</v>
      </c>
      <c r="J42" s="21">
        <v>62000</v>
      </c>
      <c r="K42" s="21">
        <v>296000</v>
      </c>
      <c r="L42" s="21">
        <v>1000</v>
      </c>
      <c r="M42" s="5"/>
      <c r="N42" s="21"/>
      <c r="O42" s="21">
        <v>734000</v>
      </c>
      <c r="P42" s="21"/>
      <c r="Q42" s="21">
        <v>734000</v>
      </c>
      <c r="R42" s="21">
        <v>210000</v>
      </c>
      <c r="S42" s="21">
        <v>59000</v>
      </c>
      <c r="T42" s="21">
        <v>3000</v>
      </c>
      <c r="U42" s="21"/>
      <c r="V42" s="21">
        <v>217000</v>
      </c>
      <c r="W42" s="21">
        <v>225000</v>
      </c>
      <c r="X42" s="21">
        <v>418000</v>
      </c>
      <c r="Y42" s="21"/>
      <c r="Z42" s="5"/>
      <c r="AA42" s="21"/>
      <c r="AB42" s="21">
        <v>1070000</v>
      </c>
      <c r="AC42" s="21"/>
      <c r="AD42" s="21">
        <v>1070000</v>
      </c>
      <c r="AE42" s="21">
        <v>236000</v>
      </c>
      <c r="AF42" s="21">
        <v>84000</v>
      </c>
      <c r="AG42" s="21">
        <v>5000</v>
      </c>
      <c r="AH42" s="21"/>
      <c r="AI42" s="21">
        <v>149000</v>
      </c>
      <c r="AJ42" s="21">
        <v>76000</v>
      </c>
      <c r="AK42" s="21">
        <v>294000</v>
      </c>
      <c r="AL42" s="21"/>
      <c r="AM42" s="5"/>
      <c r="AN42" s="21"/>
      <c r="AO42" s="21">
        <v>755000</v>
      </c>
      <c r="AP42" s="21"/>
      <c r="AQ42" s="21">
        <v>755000</v>
      </c>
    </row>
    <row r="43" spans="1:43">
      <c r="A43" s="2"/>
      <c r="B43" s="34" t="s">
        <v>968</v>
      </c>
      <c r="C43" s="34"/>
      <c r="D43" s="14" t="s">
        <v>68</v>
      </c>
      <c r="E43" s="21">
        <v>642000</v>
      </c>
      <c r="F43" s="21">
        <v>152000</v>
      </c>
      <c r="G43" s="21">
        <v>14000</v>
      </c>
      <c r="H43" s="21"/>
      <c r="I43" s="21">
        <v>464000</v>
      </c>
      <c r="J43" s="21">
        <v>110000</v>
      </c>
      <c r="K43" s="21">
        <v>377000</v>
      </c>
      <c r="L43" s="21">
        <v>2000</v>
      </c>
      <c r="M43" s="5"/>
      <c r="N43" s="21"/>
      <c r="O43" s="21">
        <v>1597000</v>
      </c>
      <c r="P43" s="21"/>
      <c r="Q43" s="21">
        <v>1597000</v>
      </c>
      <c r="R43" s="21">
        <v>649000</v>
      </c>
      <c r="S43" s="21">
        <v>152000</v>
      </c>
      <c r="T43" s="21">
        <v>11000</v>
      </c>
      <c r="U43" s="21"/>
      <c r="V43" s="21">
        <v>489000</v>
      </c>
      <c r="W43" s="21">
        <v>165000</v>
      </c>
      <c r="X43" s="21">
        <v>331000</v>
      </c>
      <c r="Y43" s="21"/>
      <c r="Z43" s="5"/>
      <c r="AA43" s="21"/>
      <c r="AB43" s="21">
        <v>1636000</v>
      </c>
      <c r="AC43" s="21"/>
      <c r="AD43" s="21">
        <v>1636000</v>
      </c>
      <c r="AE43" s="21">
        <v>653000</v>
      </c>
      <c r="AF43" s="21">
        <v>160000</v>
      </c>
      <c r="AG43" s="21">
        <v>14000</v>
      </c>
      <c r="AH43" s="21"/>
      <c r="AI43" s="21">
        <v>457000</v>
      </c>
      <c r="AJ43" s="21">
        <v>134000</v>
      </c>
      <c r="AK43" s="21">
        <v>395000</v>
      </c>
      <c r="AL43" s="21">
        <v>1000</v>
      </c>
      <c r="AM43" s="5"/>
      <c r="AN43" s="21"/>
      <c r="AO43" s="21">
        <v>1642000</v>
      </c>
      <c r="AP43" s="21"/>
      <c r="AQ43" s="21">
        <v>1642000</v>
      </c>
    </row>
    <row r="44" spans="1:43">
      <c r="A44" s="2"/>
      <c r="B44" s="34" t="s">
        <v>1093</v>
      </c>
      <c r="C44" s="34"/>
      <c r="D44" s="14" t="s">
        <v>69</v>
      </c>
      <c r="E44" s="21">
        <v>-1000</v>
      </c>
      <c r="F44" s="21">
        <v>-3000</v>
      </c>
      <c r="G44" s="21"/>
      <c r="H44" s="21"/>
      <c r="I44" s="21">
        <v>1000</v>
      </c>
      <c r="J44" s="21">
        <v>25000</v>
      </c>
      <c r="K44" s="21"/>
      <c r="L44" s="21"/>
      <c r="M44" s="5"/>
      <c r="N44" s="21"/>
      <c r="O44" s="21">
        <v>25000</v>
      </c>
      <c r="P44" s="21"/>
      <c r="Q44" s="21">
        <v>25000</v>
      </c>
      <c r="R44" s="21">
        <v>1000</v>
      </c>
      <c r="S44" s="21">
        <v>-1000</v>
      </c>
      <c r="T44" s="21"/>
      <c r="U44" s="21"/>
      <c r="V44" s="21">
        <v>-6000</v>
      </c>
      <c r="W44" s="21">
        <v>-6000</v>
      </c>
      <c r="X44" s="21">
        <v>-6000</v>
      </c>
      <c r="Y44" s="21"/>
      <c r="Z44" s="5"/>
      <c r="AA44" s="21"/>
      <c r="AB44" s="21">
        <v>-17000</v>
      </c>
      <c r="AC44" s="21"/>
      <c r="AD44" s="21">
        <v>-17000</v>
      </c>
      <c r="AE44" s="21">
        <v>25000</v>
      </c>
      <c r="AF44" s="21">
        <v>-3000</v>
      </c>
      <c r="AG44" s="21">
        <v>1000</v>
      </c>
      <c r="AH44" s="21"/>
      <c r="AI44" s="21">
        <v>-14000</v>
      </c>
      <c r="AJ44" s="21">
        <v>-1000</v>
      </c>
      <c r="AK44" s="21">
        <v>-29000</v>
      </c>
      <c r="AL44" s="21"/>
      <c r="AM44" s="5"/>
      <c r="AN44" s="21"/>
      <c r="AO44" s="21">
        <v>-19000</v>
      </c>
      <c r="AP44" s="21"/>
      <c r="AQ44" s="21">
        <v>-19000</v>
      </c>
    </row>
    <row r="45" spans="1:43">
      <c r="A45" s="2"/>
      <c r="B45" s="34" t="s">
        <v>952</v>
      </c>
      <c r="C45" s="34"/>
      <c r="D45" s="14" t="s">
        <v>70</v>
      </c>
      <c r="E45" s="21">
        <v>67164000</v>
      </c>
      <c r="F45" s="21">
        <v>402000</v>
      </c>
      <c r="G45" s="21">
        <v>64000</v>
      </c>
      <c r="H45" s="21">
        <v>11221000</v>
      </c>
      <c r="I45" s="21">
        <v>25446000</v>
      </c>
      <c r="J45" s="21">
        <v>6687000</v>
      </c>
      <c r="K45" s="21">
        <v>37497000</v>
      </c>
      <c r="L45" s="21">
        <v>89931000</v>
      </c>
      <c r="M45" s="21">
        <v>24816000</v>
      </c>
      <c r="N45" s="21"/>
      <c r="O45" s="21">
        <v>262762000</v>
      </c>
      <c r="P45" s="21"/>
      <c r="Q45" s="21">
        <v>262762000</v>
      </c>
      <c r="R45" s="21">
        <v>71209000</v>
      </c>
      <c r="S45" s="21">
        <v>417000</v>
      </c>
      <c r="T45" s="21">
        <v>78000</v>
      </c>
      <c r="U45" s="21">
        <v>11781000</v>
      </c>
      <c r="V45" s="21">
        <v>25312000</v>
      </c>
      <c r="W45" s="21">
        <v>6405000</v>
      </c>
      <c r="X45" s="21">
        <v>24486000</v>
      </c>
      <c r="Y45" s="21">
        <v>84453000</v>
      </c>
      <c r="Z45" s="21">
        <v>15442000</v>
      </c>
      <c r="AA45" s="21"/>
      <c r="AB45" s="21">
        <v>239088000</v>
      </c>
      <c r="AC45" s="21"/>
      <c r="AD45" s="21">
        <v>239088000</v>
      </c>
      <c r="AE45" s="21">
        <v>70757000</v>
      </c>
      <c r="AF45" s="21">
        <v>409000</v>
      </c>
      <c r="AG45" s="21">
        <v>71000</v>
      </c>
      <c r="AH45" s="21">
        <v>11739000</v>
      </c>
      <c r="AI45" s="21">
        <v>25307000</v>
      </c>
      <c r="AJ45" s="21">
        <v>6545000</v>
      </c>
      <c r="AK45" s="21">
        <v>24165000</v>
      </c>
      <c r="AL45" s="21">
        <v>90344000</v>
      </c>
      <c r="AM45" s="21">
        <v>18170000</v>
      </c>
      <c r="AN45" s="21"/>
      <c r="AO45" s="21">
        <v>247027000</v>
      </c>
      <c r="AP45" s="21"/>
      <c r="AQ45" s="21">
        <v>247027000</v>
      </c>
    </row>
    <row r="46" spans="1:43">
      <c r="A46" s="2"/>
      <c r="B46" s="9"/>
      <c r="C46" s="9" t="s">
        <v>1056</v>
      </c>
      <c r="D46" s="14" t="s">
        <v>72</v>
      </c>
      <c r="E46" s="21">
        <v>66405000</v>
      </c>
      <c r="F46" s="21"/>
      <c r="G46" s="21"/>
      <c r="H46" s="21">
        <v>11210000</v>
      </c>
      <c r="I46" s="21">
        <v>25077000</v>
      </c>
      <c r="J46" s="21">
        <v>6493000</v>
      </c>
      <c r="K46" s="21">
        <v>36659000</v>
      </c>
      <c r="L46" s="21">
        <v>89849000</v>
      </c>
      <c r="M46" s="5"/>
      <c r="N46" s="21"/>
      <c r="O46" s="21">
        <v>235693000</v>
      </c>
      <c r="P46" s="21"/>
      <c r="Q46" s="21">
        <v>235693000</v>
      </c>
      <c r="R46" s="21">
        <v>70150000</v>
      </c>
      <c r="S46" s="21"/>
      <c r="T46" s="21"/>
      <c r="U46" s="21">
        <v>11771000</v>
      </c>
      <c r="V46" s="21">
        <v>24856000</v>
      </c>
      <c r="W46" s="21">
        <v>6198000</v>
      </c>
      <c r="X46" s="21">
        <v>23338000</v>
      </c>
      <c r="Y46" s="21">
        <v>84399000</v>
      </c>
      <c r="Z46" s="5"/>
      <c r="AA46" s="21"/>
      <c r="AB46" s="21">
        <v>220712000</v>
      </c>
      <c r="AC46" s="21"/>
      <c r="AD46" s="21">
        <v>220712000</v>
      </c>
      <c r="AE46" s="21">
        <v>69977000</v>
      </c>
      <c r="AF46" s="21"/>
      <c r="AG46" s="21"/>
      <c r="AH46" s="21">
        <v>11728000</v>
      </c>
      <c r="AI46" s="21">
        <v>24951000</v>
      </c>
      <c r="AJ46" s="21">
        <v>6356000</v>
      </c>
      <c r="AK46" s="21">
        <v>23331000</v>
      </c>
      <c r="AL46" s="21">
        <v>90271000</v>
      </c>
      <c r="AM46" s="5"/>
      <c r="AN46" s="21"/>
      <c r="AO46" s="21">
        <v>226614000</v>
      </c>
      <c r="AP46" s="21"/>
      <c r="AQ46" s="21">
        <v>226614000</v>
      </c>
    </row>
    <row r="47" spans="1:43">
      <c r="A47" s="2"/>
      <c r="B47" s="34" t="s">
        <v>980</v>
      </c>
      <c r="C47" s="34"/>
      <c r="D47" s="14" t="s">
        <v>73</v>
      </c>
      <c r="E47" s="21">
        <v>68288000</v>
      </c>
      <c r="F47" s="21"/>
      <c r="G47" s="21"/>
      <c r="H47" s="21">
        <v>11798000</v>
      </c>
      <c r="I47" s="21">
        <v>24951000</v>
      </c>
      <c r="J47" s="21">
        <v>6622000</v>
      </c>
      <c r="K47" s="21">
        <v>36408000</v>
      </c>
      <c r="L47" s="21">
        <v>83513000</v>
      </c>
      <c r="M47" s="5"/>
      <c r="N47" s="21"/>
      <c r="O47" s="21">
        <v>231580000</v>
      </c>
      <c r="P47" s="21"/>
      <c r="Q47" s="21">
        <v>231580000</v>
      </c>
      <c r="R47" s="21">
        <v>71241000</v>
      </c>
      <c r="S47" s="21"/>
      <c r="T47" s="21"/>
      <c r="U47" s="21">
        <v>12091000</v>
      </c>
      <c r="V47" s="21">
        <v>24151000</v>
      </c>
      <c r="W47" s="21">
        <v>6351000</v>
      </c>
      <c r="X47" s="21">
        <v>22822000</v>
      </c>
      <c r="Y47" s="21">
        <v>84395000</v>
      </c>
      <c r="Z47" s="5"/>
      <c r="AA47" s="21"/>
      <c r="AB47" s="21">
        <v>221051000</v>
      </c>
      <c r="AC47" s="21"/>
      <c r="AD47" s="21">
        <v>221051000</v>
      </c>
      <c r="AE47" s="21">
        <v>68328000</v>
      </c>
      <c r="AF47" s="21"/>
      <c r="AG47" s="21"/>
      <c r="AH47" s="21">
        <v>11760000</v>
      </c>
      <c r="AI47" s="21">
        <v>25206000</v>
      </c>
      <c r="AJ47" s="21">
        <v>6968000</v>
      </c>
      <c r="AK47" s="21">
        <v>32879000</v>
      </c>
      <c r="AL47" s="21">
        <v>93368000</v>
      </c>
      <c r="AM47" s="5"/>
      <c r="AN47" s="21"/>
      <c r="AO47" s="21">
        <v>238509000</v>
      </c>
      <c r="AP47" s="21"/>
      <c r="AQ47" s="21">
        <v>238509000</v>
      </c>
    </row>
    <row r="48" spans="1:43">
      <c r="A48" s="2"/>
      <c r="B48" s="34" t="s">
        <v>953</v>
      </c>
      <c r="C48" s="34"/>
      <c r="D48" s="14" t="s">
        <v>75</v>
      </c>
      <c r="E48" s="21">
        <v>43368000</v>
      </c>
      <c r="F48" s="21">
        <v>20491000</v>
      </c>
      <c r="G48" s="21">
        <v>3695000</v>
      </c>
      <c r="H48" s="21">
        <v>614000</v>
      </c>
      <c r="I48" s="21">
        <v>19188000</v>
      </c>
      <c r="J48" s="21">
        <v>10226000</v>
      </c>
      <c r="K48" s="21">
        <v>42698000</v>
      </c>
      <c r="L48" s="21">
        <v>4144000</v>
      </c>
      <c r="M48" s="21">
        <v>14263000</v>
      </c>
      <c r="N48" s="21"/>
      <c r="O48" s="21">
        <v>134501000</v>
      </c>
      <c r="P48" s="21"/>
      <c r="Q48" s="21">
        <v>134501000</v>
      </c>
      <c r="R48" s="21">
        <v>40936000</v>
      </c>
      <c r="S48" s="21">
        <v>18815000</v>
      </c>
      <c r="T48" s="21">
        <v>3123000</v>
      </c>
      <c r="U48" s="21">
        <v>517000</v>
      </c>
      <c r="V48" s="21">
        <v>17367000</v>
      </c>
      <c r="W48" s="21">
        <v>8712000</v>
      </c>
      <c r="X48" s="21">
        <v>36473000</v>
      </c>
      <c r="Y48" s="21">
        <v>3164000</v>
      </c>
      <c r="Z48" s="21">
        <v>15150000</v>
      </c>
      <c r="AA48" s="21"/>
      <c r="AB48" s="21">
        <v>122319000</v>
      </c>
      <c r="AC48" s="21"/>
      <c r="AD48" s="21">
        <v>122319000</v>
      </c>
      <c r="AE48" s="21">
        <v>42094000</v>
      </c>
      <c r="AF48" s="21">
        <v>19431000</v>
      </c>
      <c r="AG48" s="21">
        <v>3973000</v>
      </c>
      <c r="AH48" s="21">
        <v>540000</v>
      </c>
      <c r="AI48" s="21">
        <v>17204000</v>
      </c>
      <c r="AJ48" s="21">
        <v>9313000</v>
      </c>
      <c r="AK48" s="21">
        <v>39732000</v>
      </c>
      <c r="AL48" s="21">
        <v>3441000</v>
      </c>
      <c r="AM48" s="21">
        <v>14339000</v>
      </c>
      <c r="AN48" s="21"/>
      <c r="AO48" s="21">
        <v>126663000</v>
      </c>
      <c r="AP48" s="21"/>
      <c r="AQ48" s="21">
        <v>126663000</v>
      </c>
    </row>
    <row r="49" spans="1:43">
      <c r="A49" s="2"/>
      <c r="B49" s="34" t="s">
        <v>979</v>
      </c>
      <c r="C49" s="34"/>
      <c r="D49" s="14" t="s">
        <v>76</v>
      </c>
      <c r="E49" s="21">
        <v>42605000</v>
      </c>
      <c r="F49" s="21">
        <v>20662000</v>
      </c>
      <c r="G49" s="21">
        <v>3769000</v>
      </c>
      <c r="H49" s="21">
        <v>623000</v>
      </c>
      <c r="I49" s="21">
        <v>20786000</v>
      </c>
      <c r="J49" s="21">
        <v>10635000</v>
      </c>
      <c r="K49" s="21">
        <v>42950000</v>
      </c>
      <c r="L49" s="21">
        <v>4388000</v>
      </c>
      <c r="M49" s="21">
        <v>13410000</v>
      </c>
      <c r="N49" s="21"/>
      <c r="O49" s="21">
        <v>135397000</v>
      </c>
      <c r="P49" s="21"/>
      <c r="Q49" s="21">
        <v>135397000</v>
      </c>
      <c r="R49" s="21">
        <v>41105000</v>
      </c>
      <c r="S49" s="21">
        <v>18952000</v>
      </c>
      <c r="T49" s="21">
        <v>3866000</v>
      </c>
      <c r="U49" s="21">
        <v>531000</v>
      </c>
      <c r="V49" s="21">
        <v>17591000</v>
      </c>
      <c r="W49" s="21">
        <v>8926000</v>
      </c>
      <c r="X49" s="21">
        <v>37460000</v>
      </c>
      <c r="Y49" s="21">
        <v>3156000</v>
      </c>
      <c r="Z49" s="21">
        <v>15026000</v>
      </c>
      <c r="AA49" s="21"/>
      <c r="AB49" s="21">
        <v>123795000</v>
      </c>
      <c r="AC49" s="21"/>
      <c r="AD49" s="21">
        <v>123795000</v>
      </c>
      <c r="AE49" s="21">
        <v>42853000</v>
      </c>
      <c r="AF49" s="21">
        <v>20201000</v>
      </c>
      <c r="AG49" s="21">
        <v>4001000</v>
      </c>
      <c r="AH49" s="21">
        <v>561000</v>
      </c>
      <c r="AI49" s="21">
        <v>16795000</v>
      </c>
      <c r="AJ49" s="21">
        <v>9892000</v>
      </c>
      <c r="AK49" s="21">
        <v>42506000</v>
      </c>
      <c r="AL49" s="21">
        <v>3937000</v>
      </c>
      <c r="AM49" s="21">
        <v>17060000</v>
      </c>
      <c r="AN49" s="21"/>
      <c r="AO49" s="21">
        <v>133604000</v>
      </c>
      <c r="AP49" s="21"/>
      <c r="AQ49" s="21">
        <v>133604000</v>
      </c>
    </row>
    <row r="50" spans="1:43">
      <c r="A50" s="2"/>
      <c r="B50" s="34" t="s">
        <v>955</v>
      </c>
      <c r="C50" s="34"/>
      <c r="D50" s="14" t="s">
        <v>77</v>
      </c>
      <c r="E50" s="21">
        <v>61078000</v>
      </c>
      <c r="F50" s="21"/>
      <c r="G50" s="21"/>
      <c r="H50" s="21">
        <v>48604000</v>
      </c>
      <c r="I50" s="21">
        <v>35622000</v>
      </c>
      <c r="J50" s="21">
        <v>7430000</v>
      </c>
      <c r="K50" s="21">
        <v>31879000</v>
      </c>
      <c r="L50" s="21">
        <v>775360000</v>
      </c>
      <c r="M50" s="21"/>
      <c r="N50" s="21"/>
      <c r="O50" s="21">
        <v>959973000</v>
      </c>
      <c r="P50" s="21"/>
      <c r="Q50" s="21">
        <v>959973000</v>
      </c>
      <c r="R50" s="21">
        <v>52123000</v>
      </c>
      <c r="S50" s="21"/>
      <c r="T50" s="21"/>
      <c r="U50" s="21">
        <v>37485000</v>
      </c>
      <c r="V50" s="21">
        <v>30213000</v>
      </c>
      <c r="W50" s="21">
        <v>6245000</v>
      </c>
      <c r="X50" s="21">
        <v>18405000</v>
      </c>
      <c r="Y50" s="21">
        <v>554928000</v>
      </c>
      <c r="Z50" s="21"/>
      <c r="AA50" s="21"/>
      <c r="AB50" s="21">
        <v>699399000</v>
      </c>
      <c r="AC50" s="21"/>
      <c r="AD50" s="21">
        <v>699399000</v>
      </c>
      <c r="AE50" s="21">
        <v>55184000</v>
      </c>
      <c r="AF50" s="21"/>
      <c r="AG50" s="21"/>
      <c r="AH50" s="21">
        <v>41499000</v>
      </c>
      <c r="AI50" s="21">
        <v>32588000</v>
      </c>
      <c r="AJ50" s="21">
        <v>6858000</v>
      </c>
      <c r="AK50" s="21">
        <v>22105000</v>
      </c>
      <c r="AL50" s="21">
        <v>624856000</v>
      </c>
      <c r="AM50" s="21"/>
      <c r="AN50" s="21"/>
      <c r="AO50" s="21">
        <v>783090000</v>
      </c>
      <c r="AP50" s="21"/>
      <c r="AQ50" s="21">
        <v>783090000</v>
      </c>
    </row>
    <row r="51" spans="1:43">
      <c r="A51" s="2"/>
      <c r="B51" s="32" t="s">
        <v>1406</v>
      </c>
      <c r="C51" s="9" t="s">
        <v>1154</v>
      </c>
      <c r="D51" s="14" t="s">
        <v>78</v>
      </c>
      <c r="E51" s="21">
        <v>206000</v>
      </c>
      <c r="F51" s="21">
        <v>79000</v>
      </c>
      <c r="G51" s="21">
        <v>4000</v>
      </c>
      <c r="H51" s="21"/>
      <c r="I51" s="21">
        <v>115000</v>
      </c>
      <c r="J51" s="21">
        <v>44000</v>
      </c>
      <c r="K51" s="21">
        <v>143000</v>
      </c>
      <c r="L51" s="21">
        <v>8000</v>
      </c>
      <c r="M51" s="21"/>
      <c r="N51" s="21"/>
      <c r="O51" s="21">
        <v>516000</v>
      </c>
      <c r="P51" s="21"/>
      <c r="Q51" s="21">
        <v>516000</v>
      </c>
      <c r="R51" s="21">
        <v>224000</v>
      </c>
      <c r="S51" s="21">
        <v>92000</v>
      </c>
      <c r="T51" s="21">
        <v>4000</v>
      </c>
      <c r="U51" s="21"/>
      <c r="V51" s="21">
        <v>118000</v>
      </c>
      <c r="W51" s="21">
        <v>42000</v>
      </c>
      <c r="X51" s="21">
        <v>115000</v>
      </c>
      <c r="Y51" s="21">
        <v>4000</v>
      </c>
      <c r="Z51" s="21"/>
      <c r="AA51" s="21"/>
      <c r="AB51" s="21">
        <v>503000</v>
      </c>
      <c r="AC51" s="21"/>
      <c r="AD51" s="21">
        <v>503000</v>
      </c>
      <c r="AE51" s="21">
        <v>864000</v>
      </c>
      <c r="AF51" s="21">
        <v>348000</v>
      </c>
      <c r="AG51" s="21">
        <v>15000</v>
      </c>
      <c r="AH51" s="21">
        <v>1000</v>
      </c>
      <c r="AI51" s="21">
        <v>474000</v>
      </c>
      <c r="AJ51" s="21">
        <v>172000</v>
      </c>
      <c r="AK51" s="21">
        <v>482000</v>
      </c>
      <c r="AL51" s="21">
        <v>16000</v>
      </c>
      <c r="AM51" s="21"/>
      <c r="AN51" s="21"/>
      <c r="AO51" s="21">
        <v>2009000</v>
      </c>
      <c r="AP51" s="21"/>
      <c r="AQ51" s="21">
        <v>2009000</v>
      </c>
    </row>
    <row r="52" spans="1:43">
      <c r="A52" s="2"/>
      <c r="B52" s="33"/>
      <c r="C52" s="9" t="s">
        <v>1155</v>
      </c>
      <c r="D52" s="14" t="s">
        <v>79</v>
      </c>
      <c r="E52" s="21">
        <v>338000</v>
      </c>
      <c r="F52" s="21"/>
      <c r="G52" s="21"/>
      <c r="H52" s="21">
        <v>25000</v>
      </c>
      <c r="I52" s="21">
        <v>102000</v>
      </c>
      <c r="J52" s="21">
        <v>20000</v>
      </c>
      <c r="K52" s="21">
        <v>19000</v>
      </c>
      <c r="L52" s="21">
        <v>61000</v>
      </c>
      <c r="M52" s="21"/>
      <c r="N52" s="21"/>
      <c r="O52" s="21">
        <v>565000</v>
      </c>
      <c r="P52" s="21"/>
      <c r="Q52" s="21">
        <v>565000</v>
      </c>
      <c r="R52" s="21">
        <v>380000</v>
      </c>
      <c r="S52" s="21"/>
      <c r="T52" s="21"/>
      <c r="U52" s="21">
        <v>30000</v>
      </c>
      <c r="V52" s="21">
        <v>122000</v>
      </c>
      <c r="W52" s="21">
        <v>25000</v>
      </c>
      <c r="X52" s="21">
        <v>26000</v>
      </c>
      <c r="Y52" s="21">
        <v>50000</v>
      </c>
      <c r="Z52" s="21"/>
      <c r="AA52" s="21"/>
      <c r="AB52" s="21">
        <v>633000</v>
      </c>
      <c r="AC52" s="21"/>
      <c r="AD52" s="21">
        <v>633000</v>
      </c>
      <c r="AE52" s="21">
        <v>1507000</v>
      </c>
      <c r="AF52" s="21"/>
      <c r="AG52" s="21"/>
      <c r="AH52" s="21">
        <v>116000</v>
      </c>
      <c r="AI52" s="21">
        <v>465000</v>
      </c>
      <c r="AJ52" s="21">
        <v>90000</v>
      </c>
      <c r="AK52" s="21">
        <v>97000</v>
      </c>
      <c r="AL52" s="21">
        <v>226000</v>
      </c>
      <c r="AM52" s="21"/>
      <c r="AN52" s="21"/>
      <c r="AO52" s="21">
        <v>2501000</v>
      </c>
      <c r="AP52" s="21"/>
      <c r="AQ52" s="21">
        <v>2501000</v>
      </c>
    </row>
    <row r="53" spans="1:43">
      <c r="A53" s="2"/>
      <c r="B53" s="34"/>
      <c r="C53" s="9" t="s">
        <v>593</v>
      </c>
      <c r="D53" s="14" t="s">
        <v>80</v>
      </c>
      <c r="E53" s="21">
        <v>32000</v>
      </c>
      <c r="F53" s="21">
        <v>18000</v>
      </c>
      <c r="G53" s="21"/>
      <c r="H53" s="21">
        <v>1000</v>
      </c>
      <c r="I53" s="21">
        <v>16000</v>
      </c>
      <c r="J53" s="21">
        <v>8000</v>
      </c>
      <c r="K53" s="21">
        <v>36000</v>
      </c>
      <c r="L53" s="21">
        <v>3000</v>
      </c>
      <c r="M53" s="21">
        <v>-87000</v>
      </c>
      <c r="N53" s="21"/>
      <c r="O53" s="21">
        <v>9000</v>
      </c>
      <c r="P53" s="21"/>
      <c r="Q53" s="21">
        <v>9000</v>
      </c>
      <c r="R53" s="21">
        <v>34000</v>
      </c>
      <c r="S53" s="21">
        <v>12000</v>
      </c>
      <c r="T53" s="21"/>
      <c r="U53" s="21">
        <v>1000</v>
      </c>
      <c r="V53" s="21">
        <v>16000</v>
      </c>
      <c r="W53" s="21">
        <v>8000</v>
      </c>
      <c r="X53" s="21">
        <v>34000</v>
      </c>
      <c r="Y53" s="21">
        <v>2000</v>
      </c>
      <c r="Z53" s="21">
        <v>-77000</v>
      </c>
      <c r="AA53" s="21"/>
      <c r="AB53" s="21">
        <v>18000</v>
      </c>
      <c r="AC53" s="21"/>
      <c r="AD53" s="21">
        <v>18000</v>
      </c>
      <c r="AE53" s="21">
        <v>140000</v>
      </c>
      <c r="AF53" s="21">
        <v>76000</v>
      </c>
      <c r="AG53" s="21"/>
      <c r="AH53" s="21">
        <v>2000</v>
      </c>
      <c r="AI53" s="21">
        <v>63000</v>
      </c>
      <c r="AJ53" s="21">
        <v>33000</v>
      </c>
      <c r="AK53" s="21">
        <v>150000</v>
      </c>
      <c r="AL53" s="21">
        <v>13000</v>
      </c>
      <c r="AM53" s="21">
        <v>-89000</v>
      </c>
      <c r="AN53" s="21"/>
      <c r="AO53" s="21">
        <v>312000</v>
      </c>
      <c r="AP53" s="21"/>
      <c r="AQ53" s="21">
        <v>312000</v>
      </c>
    </row>
    <row r="54" spans="1:43">
      <c r="A54" s="2"/>
      <c r="B54" s="34" t="s">
        <v>1300</v>
      </c>
      <c r="C54" s="34"/>
      <c r="D54" s="14" t="s">
        <v>81</v>
      </c>
      <c r="E54" s="21">
        <v>576000</v>
      </c>
      <c r="F54" s="21">
        <v>97000</v>
      </c>
      <c r="G54" s="21">
        <v>4000</v>
      </c>
      <c r="H54" s="21">
        <v>26000</v>
      </c>
      <c r="I54" s="21">
        <v>233000</v>
      </c>
      <c r="J54" s="21">
        <v>72000</v>
      </c>
      <c r="K54" s="21">
        <v>198000</v>
      </c>
      <c r="L54" s="21">
        <v>72000</v>
      </c>
      <c r="M54" s="21">
        <v>-87000</v>
      </c>
      <c r="N54" s="21">
        <v>0</v>
      </c>
      <c r="O54" s="21">
        <v>1090000</v>
      </c>
      <c r="P54" s="21">
        <v>0</v>
      </c>
      <c r="Q54" s="21">
        <v>1090000</v>
      </c>
      <c r="R54" s="21">
        <v>638000</v>
      </c>
      <c r="S54" s="21">
        <v>104000</v>
      </c>
      <c r="T54" s="21">
        <v>4000</v>
      </c>
      <c r="U54" s="21">
        <v>31000</v>
      </c>
      <c r="V54" s="21">
        <v>256000</v>
      </c>
      <c r="W54" s="21">
        <v>75000</v>
      </c>
      <c r="X54" s="21">
        <v>175000</v>
      </c>
      <c r="Y54" s="21">
        <v>56000</v>
      </c>
      <c r="Z54" s="21">
        <v>-77000</v>
      </c>
      <c r="AA54" s="21">
        <v>0</v>
      </c>
      <c r="AB54" s="21">
        <v>1154000</v>
      </c>
      <c r="AC54" s="21">
        <v>0</v>
      </c>
      <c r="AD54" s="21">
        <v>1154000</v>
      </c>
      <c r="AE54" s="21">
        <v>2511000</v>
      </c>
      <c r="AF54" s="21">
        <v>424000</v>
      </c>
      <c r="AG54" s="21">
        <v>15000</v>
      </c>
      <c r="AH54" s="21">
        <v>119000</v>
      </c>
      <c r="AI54" s="21">
        <v>1002000</v>
      </c>
      <c r="AJ54" s="21">
        <v>295000</v>
      </c>
      <c r="AK54" s="21">
        <v>729000</v>
      </c>
      <c r="AL54" s="21">
        <v>255000</v>
      </c>
      <c r="AM54" s="21">
        <v>-89000</v>
      </c>
      <c r="AN54" s="21">
        <v>0</v>
      </c>
      <c r="AO54" s="21">
        <v>4822000</v>
      </c>
      <c r="AP54" s="21">
        <v>0</v>
      </c>
      <c r="AQ54" s="21">
        <v>4822000</v>
      </c>
    </row>
    <row r="55" spans="1:43">
      <c r="A55" s="2"/>
      <c r="B55" s="32" t="s">
        <v>965</v>
      </c>
      <c r="C55" s="47"/>
      <c r="D55" s="16" t="s">
        <v>82</v>
      </c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4">
        <v>1962000</v>
      </c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4">
        <v>1970000</v>
      </c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4">
        <v>1957000</v>
      </c>
      <c r="AP55" s="20"/>
      <c r="AQ55" s="20"/>
    </row>
  </sheetData>
  <mergeCells count="70">
    <mergeCell ref="A1:C1"/>
    <mergeCell ref="A2:C2"/>
    <mergeCell ref="A4:B4"/>
    <mergeCell ref="D4:E4"/>
    <mergeCell ref="A5:B5"/>
    <mergeCell ref="A6:B6"/>
    <mergeCell ref="A8:B8"/>
    <mergeCell ref="B10:I10"/>
    <mergeCell ref="E12:Q12"/>
    <mergeCell ref="R12:AD12"/>
    <mergeCell ref="E13:O13"/>
    <mergeCell ref="Q13:Q15"/>
    <mergeCell ref="R13:AB13"/>
    <mergeCell ref="AD13:AD15"/>
    <mergeCell ref="AE13:AO13"/>
    <mergeCell ref="H14:H15"/>
    <mergeCell ref="I14:I15"/>
    <mergeCell ref="J14:J15"/>
    <mergeCell ref="K14:K15"/>
    <mergeCell ref="L14:L15"/>
    <mergeCell ref="M14:M15"/>
    <mergeCell ref="N14:N15"/>
    <mergeCell ref="O14:O15"/>
    <mergeCell ref="P14:P15"/>
    <mergeCell ref="V14:V15"/>
    <mergeCell ref="W14:W15"/>
    <mergeCell ref="X14:X15"/>
    <mergeCell ref="Y14:Y15"/>
    <mergeCell ref="AE12:AQ12"/>
    <mergeCell ref="AQ13:AQ15"/>
    <mergeCell ref="AN14:AN15"/>
    <mergeCell ref="AO14:AO15"/>
    <mergeCell ref="AP14:AP15"/>
    <mergeCell ref="B17:C17"/>
    <mergeCell ref="B18:C18"/>
    <mergeCell ref="AI14:AI15"/>
    <mergeCell ref="AJ14:AJ15"/>
    <mergeCell ref="AK14:AK15"/>
    <mergeCell ref="AL14:AL15"/>
    <mergeCell ref="AM14:AM15"/>
    <mergeCell ref="Z14:Z15"/>
    <mergeCell ref="AA14:AA15"/>
    <mergeCell ref="AB14:AB15"/>
    <mergeCell ref="AC14:AC15"/>
    <mergeCell ref="AH14:AH15"/>
    <mergeCell ref="U14:U15"/>
    <mergeCell ref="B19:B21"/>
    <mergeCell ref="B22:B24"/>
    <mergeCell ref="B25:C25"/>
    <mergeCell ref="B26:C26"/>
    <mergeCell ref="B27:B29"/>
    <mergeCell ref="B30:C30"/>
    <mergeCell ref="B31:C31"/>
    <mergeCell ref="B32:C32"/>
    <mergeCell ref="B33:C33"/>
    <mergeCell ref="B34:B36"/>
    <mergeCell ref="B37:C37"/>
    <mergeCell ref="B40:C40"/>
    <mergeCell ref="B41:C41"/>
    <mergeCell ref="B42:C42"/>
    <mergeCell ref="B43:C43"/>
    <mergeCell ref="B50:C50"/>
    <mergeCell ref="B51:B53"/>
    <mergeCell ref="B54:C54"/>
    <mergeCell ref="B55:C55"/>
    <mergeCell ref="B44:C44"/>
    <mergeCell ref="B45:C45"/>
    <mergeCell ref="B47:C47"/>
    <mergeCell ref="B48:C48"/>
    <mergeCell ref="B49:C49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2000-000000000000}">
          <x14:formula1>
            <xm:f>'@lists'!$A$34</xm:f>
          </x14:formula1>
          <xm:sqref>A9</xm:sqref>
        </x14:dataValidation>
      </x14:dataValidation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outlinePr summaryBelow="0" summaryRight="0"/>
  </sheetPr>
  <dimension ref="A1:Y30"/>
  <sheetViews>
    <sheetView workbookViewId="0">
      <selection sqref="A1:C1"/>
    </sheetView>
  </sheetViews>
  <sheetFormatPr defaultColWidth="11.42578125" defaultRowHeight="12.75"/>
  <cols>
    <col min="1" max="1" width="2.85546875" customWidth="1"/>
    <col min="2" max="2" width="25.140625" customWidth="1"/>
    <col min="3" max="3" width="23.28515625" customWidth="1"/>
    <col min="4" max="4" width="8" customWidth="1"/>
    <col min="5" max="25" width="21.5703125" customWidth="1"/>
  </cols>
  <sheetData>
    <row r="1" spans="1:25">
      <c r="A1" s="39" t="s">
        <v>654</v>
      </c>
      <c r="B1" s="38"/>
      <c r="C1" s="38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>
      <c r="A2" s="39" t="s">
        <v>774</v>
      </c>
      <c r="B2" s="38"/>
      <c r="C2" s="38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>
      <c r="A4" s="40" t="s">
        <v>653</v>
      </c>
      <c r="B4" s="41"/>
      <c r="C4" s="7" t="s">
        <v>74</v>
      </c>
      <c r="D4" s="42" t="s">
        <v>705</v>
      </c>
      <c r="E4" s="4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>
      <c r="A5" s="35" t="s">
        <v>1544</v>
      </c>
      <c r="B5" s="35"/>
      <c r="C5" s="10">
        <v>46112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>
      <c r="A6" s="35" t="s">
        <v>1263</v>
      </c>
      <c r="B6" s="35"/>
      <c r="C6" s="11" t="s">
        <v>407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>
      <c r="A7" s="3"/>
      <c r="B7" s="3"/>
      <c r="C7" s="1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>
      <c r="A8" s="36" t="s">
        <v>1131</v>
      </c>
      <c r="B8" s="36"/>
      <c r="C8" s="13" t="str">
        <f>B11</f>
        <v>660-43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>
      <c r="A9" s="1" t="s">
        <v>180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>
      <c r="A10" s="2"/>
      <c r="B10" s="37" t="s">
        <v>181</v>
      </c>
      <c r="C10" s="38"/>
      <c r="D10" s="38"/>
      <c r="E10" s="38"/>
      <c r="F10" s="38"/>
      <c r="G10" s="38"/>
      <c r="H10" s="38"/>
      <c r="I10" s="38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>
      <c r="A11" s="2"/>
      <c r="B11" s="6" t="s">
        <v>180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>
      <c r="A12" s="2"/>
      <c r="B12" s="2"/>
      <c r="C12" s="2"/>
      <c r="D12" s="2"/>
      <c r="E12" s="44" t="s">
        <v>1551</v>
      </c>
      <c r="F12" s="45"/>
      <c r="G12" s="45"/>
      <c r="H12" s="45"/>
      <c r="I12" s="45"/>
      <c r="J12" s="45"/>
      <c r="K12" s="44"/>
      <c r="L12" s="44" t="s">
        <v>1448</v>
      </c>
      <c r="M12" s="45"/>
      <c r="N12" s="45"/>
      <c r="O12" s="45"/>
      <c r="P12" s="45"/>
      <c r="Q12" s="45"/>
      <c r="R12" s="44"/>
      <c r="S12" s="44" t="s">
        <v>1540</v>
      </c>
      <c r="T12" s="45"/>
      <c r="U12" s="45"/>
      <c r="V12" s="45"/>
      <c r="W12" s="45"/>
      <c r="X12" s="45"/>
      <c r="Y12" s="44"/>
    </row>
    <row r="13" spans="1:25">
      <c r="A13" s="2"/>
      <c r="B13" s="2"/>
      <c r="C13" s="2"/>
      <c r="D13" s="2"/>
      <c r="E13" s="48" t="s">
        <v>1552</v>
      </c>
      <c r="F13" s="44" t="s">
        <v>666</v>
      </c>
      <c r="G13" s="44"/>
      <c r="H13" s="48" t="s">
        <v>1291</v>
      </c>
      <c r="I13" s="44" t="s">
        <v>880</v>
      </c>
      <c r="J13" s="45"/>
      <c r="K13" s="44"/>
      <c r="L13" s="48" t="s">
        <v>1552</v>
      </c>
      <c r="M13" s="44" t="s">
        <v>666</v>
      </c>
      <c r="N13" s="44"/>
      <c r="O13" s="48" t="s">
        <v>1291</v>
      </c>
      <c r="P13" s="44" t="s">
        <v>880</v>
      </c>
      <c r="Q13" s="45"/>
      <c r="R13" s="44"/>
      <c r="S13" s="48" t="s">
        <v>1552</v>
      </c>
      <c r="T13" s="44" t="s">
        <v>666</v>
      </c>
      <c r="U13" s="44"/>
      <c r="V13" s="48" t="s">
        <v>1291</v>
      </c>
      <c r="W13" s="44" t="s">
        <v>880</v>
      </c>
      <c r="X13" s="45"/>
      <c r="Y13" s="44"/>
    </row>
    <row r="14" spans="1:25">
      <c r="A14" s="2"/>
      <c r="B14" s="2"/>
      <c r="C14" s="2"/>
      <c r="D14" s="2"/>
      <c r="E14" s="33"/>
      <c r="F14" s="44" t="s">
        <v>1440</v>
      </c>
      <c r="G14" s="44" t="s">
        <v>990</v>
      </c>
      <c r="H14" s="33"/>
      <c r="I14" s="44" t="s">
        <v>676</v>
      </c>
      <c r="J14" s="4" t="s">
        <v>674</v>
      </c>
      <c r="K14" s="28"/>
      <c r="L14" s="33"/>
      <c r="M14" s="44" t="s">
        <v>1440</v>
      </c>
      <c r="N14" s="44" t="s">
        <v>990</v>
      </c>
      <c r="O14" s="33"/>
      <c r="P14" s="44" t="s">
        <v>676</v>
      </c>
      <c r="Q14" s="4" t="s">
        <v>674</v>
      </c>
      <c r="R14" s="28"/>
      <c r="S14" s="33"/>
      <c r="T14" s="44" t="s">
        <v>1440</v>
      </c>
      <c r="U14" s="44" t="s">
        <v>990</v>
      </c>
      <c r="V14" s="33"/>
      <c r="W14" s="44" t="s">
        <v>676</v>
      </c>
      <c r="X14" s="4" t="s">
        <v>674</v>
      </c>
      <c r="Y14" s="28"/>
    </row>
    <row r="15" spans="1:25" ht="25.5">
      <c r="A15" s="2"/>
      <c r="B15" s="2"/>
      <c r="C15" s="2"/>
      <c r="D15" s="2"/>
      <c r="E15" s="44"/>
      <c r="F15" s="44"/>
      <c r="G15" s="44"/>
      <c r="H15" s="44"/>
      <c r="I15" s="44"/>
      <c r="J15" s="26"/>
      <c r="K15" s="17" t="s">
        <v>1045</v>
      </c>
      <c r="L15" s="44"/>
      <c r="M15" s="44"/>
      <c r="N15" s="44"/>
      <c r="O15" s="44"/>
      <c r="P15" s="44"/>
      <c r="Q15" s="26"/>
      <c r="R15" s="17" t="s">
        <v>1045</v>
      </c>
      <c r="S15" s="44"/>
      <c r="T15" s="44"/>
      <c r="U15" s="44"/>
      <c r="V15" s="44"/>
      <c r="W15" s="44"/>
      <c r="X15" s="26"/>
      <c r="Y15" s="17" t="s">
        <v>1045</v>
      </c>
    </row>
    <row r="16" spans="1:25">
      <c r="A16" s="2"/>
      <c r="B16" s="2"/>
      <c r="C16" s="2"/>
      <c r="D16" s="2"/>
      <c r="E16" s="14" t="s">
        <v>29</v>
      </c>
      <c r="F16" s="14" t="s">
        <v>44</v>
      </c>
      <c r="G16" s="14" t="s">
        <v>71</v>
      </c>
      <c r="H16" s="14" t="s">
        <v>83</v>
      </c>
      <c r="I16" s="14" t="s">
        <v>88</v>
      </c>
      <c r="J16" s="14" t="s">
        <v>89</v>
      </c>
      <c r="K16" s="14" t="s">
        <v>301</v>
      </c>
      <c r="L16" s="14" t="s">
        <v>29</v>
      </c>
      <c r="M16" s="14" t="s">
        <v>44</v>
      </c>
      <c r="N16" s="14" t="s">
        <v>71</v>
      </c>
      <c r="O16" s="14" t="s">
        <v>83</v>
      </c>
      <c r="P16" s="14" t="s">
        <v>88</v>
      </c>
      <c r="Q16" s="14" t="s">
        <v>89</v>
      </c>
      <c r="R16" s="14" t="s">
        <v>301</v>
      </c>
      <c r="S16" s="14" t="s">
        <v>29</v>
      </c>
      <c r="T16" s="14" t="s">
        <v>44</v>
      </c>
      <c r="U16" s="14" t="s">
        <v>71</v>
      </c>
      <c r="V16" s="14" t="s">
        <v>83</v>
      </c>
      <c r="W16" s="14" t="s">
        <v>88</v>
      </c>
      <c r="X16" s="14" t="s">
        <v>89</v>
      </c>
      <c r="Y16" s="14" t="s">
        <v>301</v>
      </c>
    </row>
    <row r="17" spans="1:25">
      <c r="A17" s="2"/>
      <c r="B17" s="32" t="s">
        <v>1427</v>
      </c>
      <c r="C17" s="9" t="s">
        <v>646</v>
      </c>
      <c r="D17" s="14" t="s">
        <v>29</v>
      </c>
      <c r="E17" s="21">
        <v>14289000</v>
      </c>
      <c r="F17" s="21">
        <v>286000</v>
      </c>
      <c r="G17" s="21">
        <v>28000</v>
      </c>
      <c r="H17" s="21">
        <v>14603000</v>
      </c>
      <c r="I17" s="21">
        <v>1000</v>
      </c>
      <c r="J17" s="21">
        <v>4000</v>
      </c>
      <c r="K17" s="5"/>
      <c r="L17" s="21">
        <v>11610000</v>
      </c>
      <c r="M17" s="21">
        <v>278000</v>
      </c>
      <c r="N17" s="21">
        <v>10000</v>
      </c>
      <c r="O17" s="21">
        <v>11898000</v>
      </c>
      <c r="P17" s="21"/>
      <c r="Q17" s="21">
        <v>17000</v>
      </c>
      <c r="R17" s="5"/>
      <c r="S17" s="21">
        <v>13304000</v>
      </c>
      <c r="T17" s="21">
        <v>280000</v>
      </c>
      <c r="U17" s="21">
        <v>28000</v>
      </c>
      <c r="V17" s="21">
        <v>13612000</v>
      </c>
      <c r="W17" s="21"/>
      <c r="X17" s="21">
        <v>6000</v>
      </c>
      <c r="Y17" s="5"/>
    </row>
    <row r="18" spans="1:25">
      <c r="A18" s="2"/>
      <c r="B18" s="33"/>
      <c r="C18" s="9" t="s">
        <v>647</v>
      </c>
      <c r="D18" s="14" t="s">
        <v>44</v>
      </c>
      <c r="E18" s="21">
        <v>8871000</v>
      </c>
      <c r="F18" s="21">
        <v>17000</v>
      </c>
      <c r="G18" s="21">
        <v>27000</v>
      </c>
      <c r="H18" s="21">
        <v>8915000</v>
      </c>
      <c r="I18" s="21"/>
      <c r="J18" s="21">
        <v>6000</v>
      </c>
      <c r="K18" s="5"/>
      <c r="L18" s="21">
        <v>7513000</v>
      </c>
      <c r="M18" s="21">
        <v>44000</v>
      </c>
      <c r="N18" s="21">
        <v>42000</v>
      </c>
      <c r="O18" s="21">
        <v>7599000</v>
      </c>
      <c r="P18" s="21"/>
      <c r="Q18" s="21">
        <v>11000</v>
      </c>
      <c r="R18" s="5"/>
      <c r="S18" s="21">
        <v>8550000</v>
      </c>
      <c r="T18" s="21">
        <v>15000</v>
      </c>
      <c r="U18" s="21">
        <v>27000</v>
      </c>
      <c r="V18" s="21">
        <v>8592000</v>
      </c>
      <c r="W18" s="21"/>
      <c r="X18" s="21">
        <v>2000</v>
      </c>
      <c r="Y18" s="5"/>
    </row>
    <row r="19" spans="1:25">
      <c r="A19" s="2"/>
      <c r="B19" s="33"/>
      <c r="C19" s="9" t="s">
        <v>1527</v>
      </c>
      <c r="D19" s="14" t="s">
        <v>71</v>
      </c>
      <c r="E19" s="21">
        <v>34081000</v>
      </c>
      <c r="F19" s="21">
        <v>3000</v>
      </c>
      <c r="G19" s="21">
        <v>3000</v>
      </c>
      <c r="H19" s="21">
        <v>34087000</v>
      </c>
      <c r="I19" s="21">
        <v>1000</v>
      </c>
      <c r="J19" s="21">
        <v>6000</v>
      </c>
      <c r="K19" s="5"/>
      <c r="L19" s="21">
        <v>25119000</v>
      </c>
      <c r="M19" s="21">
        <v>1000</v>
      </c>
      <c r="N19" s="21">
        <v>5000</v>
      </c>
      <c r="O19" s="21">
        <v>25125000</v>
      </c>
      <c r="P19" s="21"/>
      <c r="Q19" s="21">
        <v>5000</v>
      </c>
      <c r="R19" s="5"/>
      <c r="S19" s="21">
        <v>31969000</v>
      </c>
      <c r="T19" s="21">
        <v>1000</v>
      </c>
      <c r="U19" s="21">
        <v>3000</v>
      </c>
      <c r="V19" s="21">
        <v>31973000</v>
      </c>
      <c r="W19" s="21"/>
      <c r="X19" s="21">
        <v>20000</v>
      </c>
      <c r="Y19" s="5"/>
    </row>
    <row r="20" spans="1:25">
      <c r="A20" s="2"/>
      <c r="B20" s="33"/>
      <c r="C20" s="9" t="s">
        <v>1127</v>
      </c>
      <c r="D20" s="14" t="s">
        <v>83</v>
      </c>
      <c r="E20" s="21">
        <v>30275000</v>
      </c>
      <c r="F20" s="21">
        <v>189000</v>
      </c>
      <c r="G20" s="21">
        <v>172000</v>
      </c>
      <c r="H20" s="21">
        <v>30636000</v>
      </c>
      <c r="I20" s="21">
        <v>4000</v>
      </c>
      <c r="J20" s="21">
        <v>30000</v>
      </c>
      <c r="K20" s="5"/>
      <c r="L20" s="21">
        <v>27585000</v>
      </c>
      <c r="M20" s="21">
        <v>542000</v>
      </c>
      <c r="N20" s="21">
        <v>232000</v>
      </c>
      <c r="O20" s="21">
        <v>28359000</v>
      </c>
      <c r="P20" s="21">
        <v>5000</v>
      </c>
      <c r="Q20" s="21">
        <v>21000</v>
      </c>
      <c r="R20" s="5"/>
      <c r="S20" s="21">
        <v>29944000</v>
      </c>
      <c r="T20" s="21">
        <v>201000</v>
      </c>
      <c r="U20" s="21">
        <v>211000</v>
      </c>
      <c r="V20" s="21">
        <v>30356000</v>
      </c>
      <c r="W20" s="21">
        <v>7000</v>
      </c>
      <c r="X20" s="21">
        <v>23000</v>
      </c>
      <c r="Y20" s="5"/>
    </row>
    <row r="21" spans="1:25">
      <c r="A21" s="2"/>
      <c r="B21" s="33"/>
      <c r="C21" s="9" t="s">
        <v>1243</v>
      </c>
      <c r="D21" s="14" t="s">
        <v>88</v>
      </c>
      <c r="E21" s="21">
        <v>87516000</v>
      </c>
      <c r="F21" s="21">
        <v>495000</v>
      </c>
      <c r="G21" s="21">
        <v>230000</v>
      </c>
      <c r="H21" s="21">
        <v>88241000</v>
      </c>
      <c r="I21" s="21">
        <v>6000</v>
      </c>
      <c r="J21" s="21">
        <v>46000</v>
      </c>
      <c r="K21" s="5"/>
      <c r="L21" s="21">
        <v>71827000</v>
      </c>
      <c r="M21" s="21">
        <v>865000</v>
      </c>
      <c r="N21" s="21">
        <v>289000</v>
      </c>
      <c r="O21" s="21">
        <v>72981000</v>
      </c>
      <c r="P21" s="21">
        <v>5000</v>
      </c>
      <c r="Q21" s="21">
        <v>54000</v>
      </c>
      <c r="R21" s="5"/>
      <c r="S21" s="21">
        <v>83767000</v>
      </c>
      <c r="T21" s="21">
        <v>497000</v>
      </c>
      <c r="U21" s="21">
        <v>269000</v>
      </c>
      <c r="V21" s="21">
        <v>84533000</v>
      </c>
      <c r="W21" s="21">
        <v>7000</v>
      </c>
      <c r="X21" s="21">
        <v>51000</v>
      </c>
      <c r="Y21" s="5"/>
    </row>
    <row r="22" spans="1:25">
      <c r="A22" s="2"/>
      <c r="B22" s="33"/>
      <c r="C22" s="9" t="s">
        <v>606</v>
      </c>
      <c r="D22" s="14" t="s">
        <v>89</v>
      </c>
      <c r="E22" s="21">
        <v>39710000</v>
      </c>
      <c r="F22" s="21">
        <v>63000</v>
      </c>
      <c r="G22" s="21">
        <v>263000</v>
      </c>
      <c r="H22" s="21">
        <v>40036000</v>
      </c>
      <c r="I22" s="21"/>
      <c r="J22" s="21">
        <v>172000</v>
      </c>
      <c r="K22" s="5"/>
      <c r="L22" s="21">
        <v>36486000</v>
      </c>
      <c r="M22" s="21">
        <v>59000</v>
      </c>
      <c r="N22" s="21">
        <v>196000</v>
      </c>
      <c r="O22" s="21">
        <v>36741000</v>
      </c>
      <c r="P22" s="21"/>
      <c r="Q22" s="21">
        <v>166000</v>
      </c>
      <c r="R22" s="5"/>
      <c r="S22" s="21">
        <v>38632000</v>
      </c>
      <c r="T22" s="21">
        <v>84000</v>
      </c>
      <c r="U22" s="21">
        <v>242000</v>
      </c>
      <c r="V22" s="21">
        <v>38958000</v>
      </c>
      <c r="W22" s="21"/>
      <c r="X22" s="21">
        <v>231000</v>
      </c>
      <c r="Y22" s="5"/>
    </row>
    <row r="23" spans="1:25">
      <c r="A23" s="2"/>
      <c r="B23" s="33"/>
      <c r="C23" s="9" t="s">
        <v>604</v>
      </c>
      <c r="D23" s="14" t="s">
        <v>298</v>
      </c>
      <c r="E23" s="21">
        <v>23397000</v>
      </c>
      <c r="F23" s="21">
        <v>170000</v>
      </c>
      <c r="G23" s="21">
        <v>107000</v>
      </c>
      <c r="H23" s="21">
        <v>23674000</v>
      </c>
      <c r="I23" s="21">
        <v>17000</v>
      </c>
      <c r="J23" s="21">
        <v>53000</v>
      </c>
      <c r="K23" s="5"/>
      <c r="L23" s="21">
        <v>23108000</v>
      </c>
      <c r="M23" s="21">
        <v>166000</v>
      </c>
      <c r="N23" s="21">
        <v>109000</v>
      </c>
      <c r="O23" s="21">
        <v>23383000</v>
      </c>
      <c r="P23" s="21">
        <v>15000</v>
      </c>
      <c r="Q23" s="21">
        <v>44000</v>
      </c>
      <c r="R23" s="5"/>
      <c r="S23" s="21">
        <v>23672000</v>
      </c>
      <c r="T23" s="21">
        <v>168000</v>
      </c>
      <c r="U23" s="21">
        <v>107000</v>
      </c>
      <c r="V23" s="21">
        <v>23947000</v>
      </c>
      <c r="W23" s="21">
        <v>16000</v>
      </c>
      <c r="X23" s="21">
        <v>49000</v>
      </c>
      <c r="Y23" s="5"/>
    </row>
    <row r="24" spans="1:25">
      <c r="A24" s="2"/>
      <c r="B24" s="34"/>
      <c r="C24" s="9" t="s">
        <v>1262</v>
      </c>
      <c r="D24" s="14" t="s">
        <v>299</v>
      </c>
      <c r="E24" s="21">
        <v>150623000</v>
      </c>
      <c r="F24" s="21">
        <v>728000</v>
      </c>
      <c r="G24" s="21">
        <v>600000</v>
      </c>
      <c r="H24" s="21">
        <v>151951000</v>
      </c>
      <c r="I24" s="21">
        <v>23000</v>
      </c>
      <c r="J24" s="21">
        <v>271000</v>
      </c>
      <c r="K24" s="5"/>
      <c r="L24" s="21">
        <v>131421000</v>
      </c>
      <c r="M24" s="21">
        <v>1090000</v>
      </c>
      <c r="N24" s="21">
        <v>594000</v>
      </c>
      <c r="O24" s="21">
        <v>133105000</v>
      </c>
      <c r="P24" s="21">
        <v>20000</v>
      </c>
      <c r="Q24" s="21">
        <v>264000</v>
      </c>
      <c r="R24" s="5"/>
      <c r="S24" s="21">
        <v>146071000</v>
      </c>
      <c r="T24" s="21">
        <v>749000</v>
      </c>
      <c r="U24" s="21">
        <v>618000</v>
      </c>
      <c r="V24" s="21">
        <v>147438000</v>
      </c>
      <c r="W24" s="21">
        <v>23000</v>
      </c>
      <c r="X24" s="21">
        <v>331000</v>
      </c>
      <c r="Y24" s="5"/>
    </row>
    <row r="25" spans="1:25">
      <c r="A25" s="2"/>
      <c r="B25" s="32" t="s">
        <v>1426</v>
      </c>
      <c r="C25" s="9" t="s">
        <v>645</v>
      </c>
      <c r="D25" s="14" t="s">
        <v>300</v>
      </c>
      <c r="E25" s="21">
        <v>30000</v>
      </c>
      <c r="F25" s="21"/>
      <c r="G25" s="21"/>
      <c r="H25" s="21">
        <v>30000</v>
      </c>
      <c r="I25" s="21"/>
      <c r="J25" s="21"/>
      <c r="K25" s="5"/>
      <c r="L25" s="21">
        <v>29000</v>
      </c>
      <c r="M25" s="21"/>
      <c r="N25" s="21"/>
      <c r="O25" s="21">
        <v>29000</v>
      </c>
      <c r="P25" s="21"/>
      <c r="Q25" s="21"/>
      <c r="R25" s="5"/>
      <c r="S25" s="21">
        <v>42000</v>
      </c>
      <c r="T25" s="21"/>
      <c r="U25" s="21"/>
      <c r="V25" s="21">
        <v>42000</v>
      </c>
      <c r="W25" s="21"/>
      <c r="X25" s="21"/>
      <c r="Y25" s="5"/>
    </row>
    <row r="26" spans="1:25">
      <c r="A26" s="2"/>
      <c r="B26" s="33"/>
      <c r="C26" s="9" t="s">
        <v>1127</v>
      </c>
      <c r="D26" s="14" t="s">
        <v>32</v>
      </c>
      <c r="E26" s="21">
        <v>3032000</v>
      </c>
      <c r="F26" s="21">
        <v>29000</v>
      </c>
      <c r="G26" s="21">
        <v>34000</v>
      </c>
      <c r="H26" s="21">
        <v>3095000</v>
      </c>
      <c r="I26" s="21"/>
      <c r="J26" s="21">
        <v>2000</v>
      </c>
      <c r="K26" s="5"/>
      <c r="L26" s="21">
        <v>526000</v>
      </c>
      <c r="M26" s="21"/>
      <c r="N26" s="21"/>
      <c r="O26" s="21">
        <v>526000</v>
      </c>
      <c r="P26" s="21"/>
      <c r="Q26" s="21">
        <v>3000</v>
      </c>
      <c r="R26" s="5"/>
      <c r="S26" s="21">
        <v>469000</v>
      </c>
      <c r="T26" s="21">
        <v>29000</v>
      </c>
      <c r="U26" s="21">
        <v>34000</v>
      </c>
      <c r="V26" s="21">
        <v>532000</v>
      </c>
      <c r="W26" s="21"/>
      <c r="X26" s="21">
        <v>8000</v>
      </c>
      <c r="Y26" s="5"/>
    </row>
    <row r="27" spans="1:25">
      <c r="A27" s="2"/>
      <c r="B27" s="33"/>
      <c r="C27" s="9" t="s">
        <v>1244</v>
      </c>
      <c r="D27" s="14" t="s">
        <v>34</v>
      </c>
      <c r="E27" s="21">
        <v>3062000</v>
      </c>
      <c r="F27" s="21">
        <v>29000</v>
      </c>
      <c r="G27" s="21">
        <v>34000</v>
      </c>
      <c r="H27" s="21">
        <v>3125000</v>
      </c>
      <c r="I27" s="21">
        <v>0</v>
      </c>
      <c r="J27" s="21">
        <v>2000</v>
      </c>
      <c r="K27" s="5"/>
      <c r="L27" s="21">
        <v>555000</v>
      </c>
      <c r="M27" s="21">
        <v>0</v>
      </c>
      <c r="N27" s="21">
        <v>0</v>
      </c>
      <c r="O27" s="21">
        <v>555000</v>
      </c>
      <c r="P27" s="21">
        <v>0</v>
      </c>
      <c r="Q27" s="21">
        <v>3000</v>
      </c>
      <c r="R27" s="5"/>
      <c r="S27" s="21">
        <v>511000</v>
      </c>
      <c r="T27" s="21">
        <v>29000</v>
      </c>
      <c r="U27" s="21">
        <v>34000</v>
      </c>
      <c r="V27" s="21">
        <v>574000</v>
      </c>
      <c r="W27" s="21">
        <v>0</v>
      </c>
      <c r="X27" s="21">
        <v>8000</v>
      </c>
      <c r="Y27" s="5"/>
    </row>
    <row r="28" spans="1:25">
      <c r="A28" s="2"/>
      <c r="B28" s="33"/>
      <c r="C28" s="9" t="s">
        <v>603</v>
      </c>
      <c r="D28" s="14" t="s">
        <v>35</v>
      </c>
      <c r="E28" s="21">
        <v>1000</v>
      </c>
      <c r="F28" s="21"/>
      <c r="G28" s="21"/>
      <c r="H28" s="21">
        <v>1000</v>
      </c>
      <c r="I28" s="21"/>
      <c r="J28" s="21"/>
      <c r="K28" s="5"/>
      <c r="L28" s="21"/>
      <c r="M28" s="21"/>
      <c r="N28" s="21"/>
      <c r="O28" s="21">
        <v>0</v>
      </c>
      <c r="P28" s="21"/>
      <c r="Q28" s="21"/>
      <c r="R28" s="5"/>
      <c r="S28" s="21">
        <v>2000</v>
      </c>
      <c r="T28" s="21"/>
      <c r="U28" s="21"/>
      <c r="V28" s="21">
        <v>2000</v>
      </c>
      <c r="W28" s="21"/>
      <c r="X28" s="21"/>
      <c r="Y28" s="5"/>
    </row>
    <row r="29" spans="1:25">
      <c r="A29" s="2"/>
      <c r="B29" s="34"/>
      <c r="C29" s="9" t="s">
        <v>1261</v>
      </c>
      <c r="D29" s="14" t="s">
        <v>37</v>
      </c>
      <c r="E29" s="21">
        <v>3063000</v>
      </c>
      <c r="F29" s="21">
        <v>29000</v>
      </c>
      <c r="G29" s="21">
        <v>34000</v>
      </c>
      <c r="H29" s="21">
        <v>3126000</v>
      </c>
      <c r="I29" s="21">
        <v>0</v>
      </c>
      <c r="J29" s="21">
        <v>2000</v>
      </c>
      <c r="K29" s="5"/>
      <c r="L29" s="21">
        <v>555000</v>
      </c>
      <c r="M29" s="21">
        <v>0</v>
      </c>
      <c r="N29" s="21">
        <v>0</v>
      </c>
      <c r="O29" s="21">
        <v>555000</v>
      </c>
      <c r="P29" s="21">
        <v>0</v>
      </c>
      <c r="Q29" s="21">
        <v>3000</v>
      </c>
      <c r="R29" s="5"/>
      <c r="S29" s="21">
        <v>513000</v>
      </c>
      <c r="T29" s="21">
        <v>29000</v>
      </c>
      <c r="U29" s="21">
        <v>34000</v>
      </c>
      <c r="V29" s="21">
        <v>576000</v>
      </c>
      <c r="W29" s="21">
        <v>0</v>
      </c>
      <c r="X29" s="21">
        <v>8000</v>
      </c>
      <c r="Y29" s="5"/>
    </row>
    <row r="30" spans="1:25">
      <c r="A30" s="2"/>
      <c r="B30" s="32" t="s">
        <v>1212</v>
      </c>
      <c r="C30" s="32"/>
      <c r="D30" s="16" t="s">
        <v>38</v>
      </c>
      <c r="E30" s="24">
        <v>153686000</v>
      </c>
      <c r="F30" s="24">
        <v>757000</v>
      </c>
      <c r="G30" s="24">
        <v>634000</v>
      </c>
      <c r="H30" s="24">
        <v>155077000</v>
      </c>
      <c r="I30" s="24">
        <v>23000</v>
      </c>
      <c r="J30" s="24">
        <v>273000</v>
      </c>
      <c r="K30" s="24">
        <v>117000</v>
      </c>
      <c r="L30" s="24">
        <v>131976000</v>
      </c>
      <c r="M30" s="24">
        <v>1090000</v>
      </c>
      <c r="N30" s="24">
        <v>594000</v>
      </c>
      <c r="O30" s="24">
        <v>133660000</v>
      </c>
      <c r="P30" s="24">
        <v>20000</v>
      </c>
      <c r="Q30" s="24">
        <v>267000</v>
      </c>
      <c r="R30" s="24">
        <v>107000</v>
      </c>
      <c r="S30" s="24">
        <v>146584000</v>
      </c>
      <c r="T30" s="24">
        <v>778000</v>
      </c>
      <c r="U30" s="24">
        <v>652000</v>
      </c>
      <c r="V30" s="24">
        <v>148014000</v>
      </c>
      <c r="W30" s="24">
        <v>23000</v>
      </c>
      <c r="X30" s="24">
        <v>339000</v>
      </c>
      <c r="Y30" s="24">
        <v>117000</v>
      </c>
    </row>
  </sheetData>
  <mergeCells count="35">
    <mergeCell ref="A1:C1"/>
    <mergeCell ref="A2:C2"/>
    <mergeCell ref="A4:B4"/>
    <mergeCell ref="D4:E4"/>
    <mergeCell ref="A5:B5"/>
    <mergeCell ref="A6:B6"/>
    <mergeCell ref="A8:B8"/>
    <mergeCell ref="B10:I10"/>
    <mergeCell ref="E12:K12"/>
    <mergeCell ref="L12:R12"/>
    <mergeCell ref="S12:Y12"/>
    <mergeCell ref="E13:E15"/>
    <mergeCell ref="F13:G13"/>
    <mergeCell ref="H13:H15"/>
    <mergeCell ref="I13:K13"/>
    <mergeCell ref="L13:L15"/>
    <mergeCell ref="M13:N13"/>
    <mergeCell ref="O13:O15"/>
    <mergeCell ref="P13:R13"/>
    <mergeCell ref="S13:S15"/>
    <mergeCell ref="T13:U13"/>
    <mergeCell ref="V13:V15"/>
    <mergeCell ref="W13:Y13"/>
    <mergeCell ref="F14:F15"/>
    <mergeCell ref="G14:G15"/>
    <mergeCell ref="I14:I15"/>
    <mergeCell ref="W14:W15"/>
    <mergeCell ref="B17:B24"/>
    <mergeCell ref="B25:B29"/>
    <mergeCell ref="B30:C30"/>
    <mergeCell ref="M14:M15"/>
    <mergeCell ref="N14:N15"/>
    <mergeCell ref="P14:P15"/>
    <mergeCell ref="T14:T15"/>
    <mergeCell ref="U14:U15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2100-000000000000}">
          <x14:formula1>
            <xm:f>'@lists'!$A$35:$B$35</xm:f>
          </x14:formula1>
          <xm:sqref>A9</xm:sqref>
        </x14:dataValidation>
      </x14:dataValidation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outlinePr summaryBelow="0" summaryRight="0"/>
  </sheetPr>
  <dimension ref="A1:W46"/>
  <sheetViews>
    <sheetView topLeftCell="A10" workbookViewId="0">
      <selection sqref="A1:C1"/>
    </sheetView>
  </sheetViews>
  <sheetFormatPr defaultColWidth="11.42578125" defaultRowHeight="12.75"/>
  <cols>
    <col min="1" max="1" width="2.85546875" customWidth="1"/>
    <col min="2" max="2" width="25.140625" customWidth="1"/>
    <col min="3" max="3" width="22.140625" customWidth="1"/>
    <col min="4" max="4" width="34.140625" customWidth="1"/>
    <col min="5" max="5" width="8" customWidth="1"/>
    <col min="6" max="23" width="21.5703125" customWidth="1"/>
  </cols>
  <sheetData>
    <row r="1" spans="1:23">
      <c r="A1" s="39" t="s">
        <v>654</v>
      </c>
      <c r="B1" s="38"/>
      <c r="C1" s="38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>
      <c r="A2" s="39" t="s">
        <v>774</v>
      </c>
      <c r="B2" s="38"/>
      <c r="C2" s="38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>
      <c r="A4" s="40" t="s">
        <v>653</v>
      </c>
      <c r="B4" s="41"/>
      <c r="C4" s="7" t="s">
        <v>74</v>
      </c>
      <c r="D4" s="42" t="s">
        <v>705</v>
      </c>
      <c r="E4" s="4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>
      <c r="A5" s="35" t="s">
        <v>1544</v>
      </c>
      <c r="B5" s="35"/>
      <c r="C5" s="10">
        <v>46112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>
      <c r="A6" s="35" t="s">
        <v>1263</v>
      </c>
      <c r="B6" s="35"/>
      <c r="C6" s="11" t="s">
        <v>407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>
      <c r="A7" s="3"/>
      <c r="B7" s="3"/>
      <c r="C7" s="1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>
      <c r="A8" s="36" t="s">
        <v>1131</v>
      </c>
      <c r="B8" s="36"/>
      <c r="C8" s="13" t="str">
        <f>B11</f>
        <v>660-43.1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>
      <c r="A9" s="1" t="s">
        <v>182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>
      <c r="A10" s="2"/>
      <c r="B10" s="37" t="s">
        <v>183</v>
      </c>
      <c r="C10" s="38"/>
      <c r="D10" s="38"/>
      <c r="E10" s="38"/>
      <c r="F10" s="38"/>
      <c r="G10" s="38"/>
      <c r="H10" s="38"/>
      <c r="I10" s="38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>
      <c r="A11" s="2"/>
      <c r="B11" s="6" t="s">
        <v>182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>
      <c r="A12" s="2"/>
      <c r="B12" s="2"/>
      <c r="C12" s="2"/>
      <c r="D12" s="2"/>
      <c r="E12" s="2"/>
      <c r="F12" s="44" t="s">
        <v>1551</v>
      </c>
      <c r="G12" s="45"/>
      <c r="H12" s="45"/>
      <c r="I12" s="45"/>
      <c r="J12" s="45"/>
      <c r="K12" s="45"/>
      <c r="L12" s="45"/>
      <c r="M12" s="45"/>
      <c r="N12" s="44"/>
      <c r="O12" s="44" t="s">
        <v>1448</v>
      </c>
      <c r="P12" s="45"/>
      <c r="Q12" s="45"/>
      <c r="R12" s="45"/>
      <c r="S12" s="45"/>
      <c r="T12" s="45"/>
      <c r="U12" s="45"/>
      <c r="V12" s="45"/>
      <c r="W12" s="44"/>
    </row>
    <row r="13" spans="1:23">
      <c r="A13" s="2"/>
      <c r="B13" s="2"/>
      <c r="C13" s="2"/>
      <c r="D13" s="2"/>
      <c r="E13" s="2"/>
      <c r="F13" s="44" t="s">
        <v>971</v>
      </c>
      <c r="G13" s="45"/>
      <c r="H13" s="45"/>
      <c r="I13" s="45"/>
      <c r="J13" s="45"/>
      <c r="K13" s="44"/>
      <c r="L13" s="44" t="s">
        <v>972</v>
      </c>
      <c r="M13" s="44" t="s">
        <v>973</v>
      </c>
      <c r="N13" s="44" t="s">
        <v>1212</v>
      </c>
      <c r="O13" s="44" t="s">
        <v>971</v>
      </c>
      <c r="P13" s="45"/>
      <c r="Q13" s="45"/>
      <c r="R13" s="45"/>
      <c r="S13" s="45"/>
      <c r="T13" s="44"/>
      <c r="U13" s="44" t="s">
        <v>972</v>
      </c>
      <c r="V13" s="44" t="s">
        <v>973</v>
      </c>
      <c r="W13" s="44" t="s">
        <v>1212</v>
      </c>
    </row>
    <row r="14" spans="1:23">
      <c r="A14" s="2"/>
      <c r="B14" s="2"/>
      <c r="C14" s="2"/>
      <c r="D14" s="2"/>
      <c r="E14" s="2"/>
      <c r="F14" s="17" t="s">
        <v>60</v>
      </c>
      <c r="G14" s="17" t="s">
        <v>56</v>
      </c>
      <c r="H14" s="17" t="s">
        <v>57</v>
      </c>
      <c r="I14" s="17" t="s">
        <v>58</v>
      </c>
      <c r="J14" s="17" t="s">
        <v>59</v>
      </c>
      <c r="K14" s="17" t="s">
        <v>1444</v>
      </c>
      <c r="L14" s="44"/>
      <c r="M14" s="44"/>
      <c r="N14" s="44"/>
      <c r="O14" s="17" t="s">
        <v>60</v>
      </c>
      <c r="P14" s="17" t="s">
        <v>56</v>
      </c>
      <c r="Q14" s="17" t="s">
        <v>57</v>
      </c>
      <c r="R14" s="17" t="s">
        <v>58</v>
      </c>
      <c r="S14" s="17" t="s">
        <v>59</v>
      </c>
      <c r="T14" s="17" t="s">
        <v>1444</v>
      </c>
      <c r="U14" s="44"/>
      <c r="V14" s="44"/>
      <c r="W14" s="44"/>
    </row>
    <row r="15" spans="1:23">
      <c r="A15" s="2"/>
      <c r="B15" s="2"/>
      <c r="C15" s="2"/>
      <c r="D15" s="2"/>
      <c r="E15" s="2"/>
      <c r="F15" s="14" t="s">
        <v>29</v>
      </c>
      <c r="G15" s="14" t="s">
        <v>44</v>
      </c>
      <c r="H15" s="14" t="s">
        <v>71</v>
      </c>
      <c r="I15" s="14" t="s">
        <v>83</v>
      </c>
      <c r="J15" s="14" t="s">
        <v>88</v>
      </c>
      <c r="K15" s="14" t="s">
        <v>89</v>
      </c>
      <c r="L15" s="14" t="s">
        <v>298</v>
      </c>
      <c r="M15" s="14" t="s">
        <v>299</v>
      </c>
      <c r="N15" s="14" t="s">
        <v>300</v>
      </c>
      <c r="O15" s="14" t="s">
        <v>29</v>
      </c>
      <c r="P15" s="14" t="s">
        <v>44</v>
      </c>
      <c r="Q15" s="14" t="s">
        <v>71</v>
      </c>
      <c r="R15" s="14" t="s">
        <v>83</v>
      </c>
      <c r="S15" s="14" t="s">
        <v>88</v>
      </c>
      <c r="T15" s="14" t="s">
        <v>89</v>
      </c>
      <c r="U15" s="14" t="s">
        <v>298</v>
      </c>
      <c r="V15" s="14" t="s">
        <v>299</v>
      </c>
      <c r="W15" s="14" t="s">
        <v>300</v>
      </c>
    </row>
    <row r="16" spans="1:23">
      <c r="A16" s="2"/>
      <c r="B16" s="32" t="s">
        <v>1427</v>
      </c>
      <c r="C16" s="32" t="s">
        <v>645</v>
      </c>
      <c r="D16" s="9" t="s">
        <v>648</v>
      </c>
      <c r="E16" s="14" t="s">
        <v>29</v>
      </c>
      <c r="F16" s="21">
        <v>5528000</v>
      </c>
      <c r="G16" s="21">
        <v>5564000</v>
      </c>
      <c r="H16" s="21">
        <v>2261000</v>
      </c>
      <c r="I16" s="21">
        <v>1093000</v>
      </c>
      <c r="J16" s="21">
        <v>1185000</v>
      </c>
      <c r="K16" s="21">
        <v>1993000</v>
      </c>
      <c r="L16" s="21">
        <v>5893000</v>
      </c>
      <c r="M16" s="21">
        <v>1000</v>
      </c>
      <c r="N16" s="21">
        <v>23518000</v>
      </c>
      <c r="O16" s="21">
        <v>4921000</v>
      </c>
      <c r="P16" s="21">
        <v>5398000</v>
      </c>
      <c r="Q16" s="21">
        <v>1475000</v>
      </c>
      <c r="R16" s="21">
        <v>1794000</v>
      </c>
      <c r="S16" s="21">
        <v>722000</v>
      </c>
      <c r="T16" s="21">
        <v>1943000</v>
      </c>
      <c r="U16" s="21">
        <v>3241000</v>
      </c>
      <c r="V16" s="21">
        <v>3000</v>
      </c>
      <c r="W16" s="21">
        <v>19497000</v>
      </c>
    </row>
    <row r="17" spans="1:23">
      <c r="A17" s="2"/>
      <c r="B17" s="33"/>
      <c r="C17" s="33"/>
      <c r="D17" s="9" t="s">
        <v>609</v>
      </c>
      <c r="E17" s="14" t="s">
        <v>44</v>
      </c>
      <c r="F17" s="21">
        <v>5490000</v>
      </c>
      <c r="G17" s="21">
        <v>5447000</v>
      </c>
      <c r="H17" s="21">
        <v>2194000</v>
      </c>
      <c r="I17" s="21">
        <v>1053000</v>
      </c>
      <c r="J17" s="21">
        <v>921000</v>
      </c>
      <c r="K17" s="21">
        <v>1968000</v>
      </c>
      <c r="L17" s="21">
        <v>5654000</v>
      </c>
      <c r="M17" s="21">
        <v>1000</v>
      </c>
      <c r="N17" s="21">
        <v>22728000</v>
      </c>
      <c r="O17" s="21">
        <v>4847000</v>
      </c>
      <c r="P17" s="21">
        <v>5136000</v>
      </c>
      <c r="Q17" s="21">
        <v>1429000</v>
      </c>
      <c r="R17" s="21">
        <v>1503000</v>
      </c>
      <c r="S17" s="21">
        <v>697000</v>
      </c>
      <c r="T17" s="21">
        <v>1875000</v>
      </c>
      <c r="U17" s="21">
        <v>3171000</v>
      </c>
      <c r="V17" s="21">
        <v>3000</v>
      </c>
      <c r="W17" s="21">
        <v>18661000</v>
      </c>
    </row>
    <row r="18" spans="1:23">
      <c r="A18" s="2"/>
      <c r="B18" s="33"/>
      <c r="C18" s="33"/>
      <c r="D18" s="9" t="s">
        <v>620</v>
      </c>
      <c r="E18" s="14" t="s">
        <v>71</v>
      </c>
      <c r="F18" s="21">
        <v>38000</v>
      </c>
      <c r="G18" s="21">
        <v>109000</v>
      </c>
      <c r="H18" s="21">
        <v>39000</v>
      </c>
      <c r="I18" s="21">
        <v>32000</v>
      </c>
      <c r="J18" s="21">
        <v>19000</v>
      </c>
      <c r="K18" s="21">
        <v>9000</v>
      </c>
      <c r="L18" s="21">
        <v>186000</v>
      </c>
      <c r="M18" s="21"/>
      <c r="N18" s="21">
        <v>432000</v>
      </c>
      <c r="O18" s="21">
        <v>71000</v>
      </c>
      <c r="P18" s="21">
        <v>225000</v>
      </c>
      <c r="Q18" s="21">
        <v>32000</v>
      </c>
      <c r="R18" s="21">
        <v>45000</v>
      </c>
      <c r="S18" s="21">
        <v>9000</v>
      </c>
      <c r="T18" s="21">
        <v>35000</v>
      </c>
      <c r="U18" s="21">
        <v>45000</v>
      </c>
      <c r="V18" s="21"/>
      <c r="W18" s="21">
        <v>462000</v>
      </c>
    </row>
    <row r="19" spans="1:23">
      <c r="A19" s="2"/>
      <c r="B19" s="33"/>
      <c r="C19" s="33"/>
      <c r="D19" s="9" t="s">
        <v>610</v>
      </c>
      <c r="E19" s="14" t="s">
        <v>83</v>
      </c>
      <c r="F19" s="21"/>
      <c r="G19" s="21">
        <v>6000</v>
      </c>
      <c r="H19" s="21">
        <v>2000</v>
      </c>
      <c r="I19" s="21">
        <v>1000</v>
      </c>
      <c r="J19" s="21">
        <v>245000</v>
      </c>
      <c r="K19" s="21">
        <v>6000</v>
      </c>
      <c r="L19" s="21">
        <v>43000</v>
      </c>
      <c r="M19" s="21"/>
      <c r="N19" s="21">
        <v>303000</v>
      </c>
      <c r="O19" s="21">
        <v>2000</v>
      </c>
      <c r="P19" s="21">
        <v>24000</v>
      </c>
      <c r="Q19" s="21">
        <v>6000</v>
      </c>
      <c r="R19" s="21">
        <v>245000</v>
      </c>
      <c r="S19" s="21">
        <v>11000</v>
      </c>
      <c r="T19" s="21">
        <v>22000</v>
      </c>
      <c r="U19" s="21">
        <v>12000</v>
      </c>
      <c r="V19" s="21"/>
      <c r="W19" s="21">
        <v>322000</v>
      </c>
    </row>
    <row r="20" spans="1:23">
      <c r="A20" s="2"/>
      <c r="B20" s="33"/>
      <c r="C20" s="34"/>
      <c r="D20" s="9" t="s">
        <v>624</v>
      </c>
      <c r="E20" s="14" t="s">
        <v>88</v>
      </c>
      <c r="F20" s="21"/>
      <c r="G20" s="21">
        <v>2000</v>
      </c>
      <c r="H20" s="21">
        <v>26000</v>
      </c>
      <c r="I20" s="21">
        <v>7000</v>
      </c>
      <c r="J20" s="21"/>
      <c r="K20" s="21">
        <v>10000</v>
      </c>
      <c r="L20" s="21">
        <v>10000</v>
      </c>
      <c r="M20" s="21"/>
      <c r="N20" s="21">
        <v>55000</v>
      </c>
      <c r="O20" s="21">
        <v>1000</v>
      </c>
      <c r="P20" s="21">
        <v>13000</v>
      </c>
      <c r="Q20" s="21">
        <v>8000</v>
      </c>
      <c r="R20" s="21">
        <v>1000</v>
      </c>
      <c r="S20" s="21">
        <v>5000</v>
      </c>
      <c r="T20" s="21">
        <v>11000</v>
      </c>
      <c r="U20" s="21">
        <v>13000</v>
      </c>
      <c r="V20" s="21"/>
      <c r="W20" s="21">
        <v>52000</v>
      </c>
    </row>
    <row r="21" spans="1:23">
      <c r="A21" s="2"/>
      <c r="B21" s="33"/>
      <c r="C21" s="32" t="s">
        <v>1128</v>
      </c>
      <c r="D21" s="9" t="s">
        <v>1129</v>
      </c>
      <c r="E21" s="14" t="s">
        <v>89</v>
      </c>
      <c r="F21" s="21">
        <v>4069000</v>
      </c>
      <c r="G21" s="21">
        <v>7677000</v>
      </c>
      <c r="H21" s="21">
        <v>3904000</v>
      </c>
      <c r="I21" s="21">
        <v>1475000</v>
      </c>
      <c r="J21" s="21">
        <v>1616000</v>
      </c>
      <c r="K21" s="21">
        <v>3272000</v>
      </c>
      <c r="L21" s="21">
        <v>42703000</v>
      </c>
      <c r="M21" s="21">
        <v>7000</v>
      </c>
      <c r="N21" s="21">
        <v>64723000</v>
      </c>
      <c r="O21" s="21">
        <v>6290000</v>
      </c>
      <c r="P21" s="21">
        <v>6891000</v>
      </c>
      <c r="Q21" s="21">
        <v>2416000</v>
      </c>
      <c r="R21" s="21">
        <v>2858000</v>
      </c>
      <c r="S21" s="21">
        <v>1328000</v>
      </c>
      <c r="T21" s="21">
        <v>3288000</v>
      </c>
      <c r="U21" s="21">
        <v>30405000</v>
      </c>
      <c r="V21" s="21">
        <v>8000</v>
      </c>
      <c r="W21" s="21">
        <v>53484000</v>
      </c>
    </row>
    <row r="22" spans="1:23">
      <c r="A22" s="2"/>
      <c r="B22" s="33"/>
      <c r="C22" s="33"/>
      <c r="D22" s="9" t="s">
        <v>609</v>
      </c>
      <c r="E22" s="14" t="s">
        <v>298</v>
      </c>
      <c r="F22" s="21">
        <v>3955000</v>
      </c>
      <c r="G22" s="21">
        <v>7543000</v>
      </c>
      <c r="H22" s="21">
        <v>3712000</v>
      </c>
      <c r="I22" s="21">
        <v>1400000</v>
      </c>
      <c r="J22" s="21">
        <v>1557000</v>
      </c>
      <c r="K22" s="21">
        <v>3169000</v>
      </c>
      <c r="L22" s="21">
        <v>41970000</v>
      </c>
      <c r="M22" s="21">
        <v>7000</v>
      </c>
      <c r="N22" s="21">
        <v>63313000</v>
      </c>
      <c r="O22" s="21">
        <v>6117000</v>
      </c>
      <c r="P22" s="21">
        <v>6620000</v>
      </c>
      <c r="Q22" s="21">
        <v>2282000</v>
      </c>
      <c r="R22" s="21">
        <v>2761000</v>
      </c>
      <c r="S22" s="21">
        <v>1267000</v>
      </c>
      <c r="T22" s="21">
        <v>3131000</v>
      </c>
      <c r="U22" s="21">
        <v>29810000</v>
      </c>
      <c r="V22" s="21">
        <v>8000</v>
      </c>
      <c r="W22" s="21">
        <v>51996000</v>
      </c>
    </row>
    <row r="23" spans="1:23">
      <c r="A23" s="2"/>
      <c r="B23" s="33"/>
      <c r="C23" s="33"/>
      <c r="D23" s="9" t="s">
        <v>620</v>
      </c>
      <c r="E23" s="14" t="s">
        <v>299</v>
      </c>
      <c r="F23" s="21">
        <v>108000</v>
      </c>
      <c r="G23" s="21">
        <v>111000</v>
      </c>
      <c r="H23" s="21">
        <v>143000</v>
      </c>
      <c r="I23" s="21">
        <v>30000</v>
      </c>
      <c r="J23" s="21">
        <v>42000</v>
      </c>
      <c r="K23" s="21">
        <v>50000</v>
      </c>
      <c r="L23" s="21">
        <v>559000</v>
      </c>
      <c r="M23" s="21"/>
      <c r="N23" s="21">
        <v>1043000</v>
      </c>
      <c r="O23" s="21">
        <v>134000</v>
      </c>
      <c r="P23" s="21">
        <v>202000</v>
      </c>
      <c r="Q23" s="21">
        <v>67000</v>
      </c>
      <c r="R23" s="21">
        <v>64000</v>
      </c>
      <c r="S23" s="21">
        <v>21000</v>
      </c>
      <c r="T23" s="21">
        <v>49000</v>
      </c>
      <c r="U23" s="21">
        <v>171000</v>
      </c>
      <c r="V23" s="21"/>
      <c r="W23" s="21">
        <v>708000</v>
      </c>
    </row>
    <row r="24" spans="1:23">
      <c r="A24" s="2"/>
      <c r="B24" s="33"/>
      <c r="C24" s="33"/>
      <c r="D24" s="9" t="s">
        <v>610</v>
      </c>
      <c r="E24" s="14" t="s">
        <v>300</v>
      </c>
      <c r="F24" s="21">
        <v>3000</v>
      </c>
      <c r="G24" s="21">
        <v>11000</v>
      </c>
      <c r="H24" s="21">
        <v>25000</v>
      </c>
      <c r="I24" s="21">
        <v>23000</v>
      </c>
      <c r="J24" s="21">
        <v>11000</v>
      </c>
      <c r="K24" s="21">
        <v>29000</v>
      </c>
      <c r="L24" s="21">
        <v>90000</v>
      </c>
      <c r="M24" s="21"/>
      <c r="N24" s="21">
        <v>192000</v>
      </c>
      <c r="O24" s="21">
        <v>35000</v>
      </c>
      <c r="P24" s="21">
        <v>24000</v>
      </c>
      <c r="Q24" s="21">
        <v>31000</v>
      </c>
      <c r="R24" s="21">
        <v>21000</v>
      </c>
      <c r="S24" s="21">
        <v>18000</v>
      </c>
      <c r="T24" s="21">
        <v>55000</v>
      </c>
      <c r="U24" s="21">
        <v>359000</v>
      </c>
      <c r="V24" s="21"/>
      <c r="W24" s="21">
        <v>543000</v>
      </c>
    </row>
    <row r="25" spans="1:23">
      <c r="A25" s="2"/>
      <c r="B25" s="33"/>
      <c r="C25" s="34"/>
      <c r="D25" s="9" t="s">
        <v>624</v>
      </c>
      <c r="E25" s="14" t="s">
        <v>32</v>
      </c>
      <c r="F25" s="21">
        <v>3000</v>
      </c>
      <c r="G25" s="21">
        <v>12000</v>
      </c>
      <c r="H25" s="21">
        <v>24000</v>
      </c>
      <c r="I25" s="21">
        <v>22000</v>
      </c>
      <c r="J25" s="21">
        <v>6000</v>
      </c>
      <c r="K25" s="21">
        <v>24000</v>
      </c>
      <c r="L25" s="21">
        <v>84000</v>
      </c>
      <c r="M25" s="21"/>
      <c r="N25" s="21">
        <v>175000</v>
      </c>
      <c r="O25" s="21">
        <v>4000</v>
      </c>
      <c r="P25" s="21">
        <v>45000</v>
      </c>
      <c r="Q25" s="21">
        <v>36000</v>
      </c>
      <c r="R25" s="21">
        <v>12000</v>
      </c>
      <c r="S25" s="21">
        <v>22000</v>
      </c>
      <c r="T25" s="21">
        <v>53000</v>
      </c>
      <c r="U25" s="21">
        <v>65000</v>
      </c>
      <c r="V25" s="21"/>
      <c r="W25" s="21">
        <v>237000</v>
      </c>
    </row>
    <row r="26" spans="1:23">
      <c r="A26" s="2"/>
      <c r="B26" s="33"/>
      <c r="C26" s="32" t="s">
        <v>607</v>
      </c>
      <c r="D26" s="9" t="s">
        <v>608</v>
      </c>
      <c r="E26" s="14" t="s">
        <v>34</v>
      </c>
      <c r="F26" s="21">
        <v>1328000</v>
      </c>
      <c r="G26" s="21">
        <v>6293000</v>
      </c>
      <c r="H26" s="21">
        <v>3765000</v>
      </c>
      <c r="I26" s="21">
        <v>2522000</v>
      </c>
      <c r="J26" s="21">
        <v>4764000</v>
      </c>
      <c r="K26" s="21">
        <v>21364000</v>
      </c>
      <c r="L26" s="21">
        <v>0</v>
      </c>
      <c r="M26" s="21">
        <v>0</v>
      </c>
      <c r="N26" s="21">
        <v>40036000</v>
      </c>
      <c r="O26" s="21">
        <v>978000</v>
      </c>
      <c r="P26" s="21">
        <v>3902000</v>
      </c>
      <c r="Q26" s="21">
        <v>2721000</v>
      </c>
      <c r="R26" s="21">
        <v>5179000</v>
      </c>
      <c r="S26" s="21">
        <v>6284000</v>
      </c>
      <c r="T26" s="21">
        <v>17677000</v>
      </c>
      <c r="U26" s="21">
        <v>0</v>
      </c>
      <c r="V26" s="21">
        <v>0</v>
      </c>
      <c r="W26" s="21">
        <v>36741000</v>
      </c>
    </row>
    <row r="27" spans="1:23">
      <c r="A27" s="2"/>
      <c r="B27" s="33"/>
      <c r="C27" s="33"/>
      <c r="D27" s="9" t="s">
        <v>440</v>
      </c>
      <c r="E27" s="14" t="s">
        <v>35</v>
      </c>
      <c r="F27" s="21">
        <v>786000</v>
      </c>
      <c r="G27" s="21">
        <v>3759000</v>
      </c>
      <c r="H27" s="21">
        <v>2350000</v>
      </c>
      <c r="I27" s="21">
        <v>1600000</v>
      </c>
      <c r="J27" s="21">
        <v>3068000</v>
      </c>
      <c r="K27" s="21">
        <v>15561000</v>
      </c>
      <c r="L27" s="21"/>
      <c r="M27" s="21"/>
      <c r="N27" s="21">
        <v>27124000</v>
      </c>
      <c r="O27" s="21">
        <v>600000</v>
      </c>
      <c r="P27" s="21">
        <v>2446000</v>
      </c>
      <c r="Q27" s="21">
        <v>1732000</v>
      </c>
      <c r="R27" s="21">
        <v>3290000</v>
      </c>
      <c r="S27" s="21">
        <v>4134000</v>
      </c>
      <c r="T27" s="21">
        <v>13094000</v>
      </c>
      <c r="U27" s="21"/>
      <c r="V27" s="21"/>
      <c r="W27" s="21">
        <v>25296000</v>
      </c>
    </row>
    <row r="28" spans="1:23">
      <c r="A28" s="2"/>
      <c r="B28" s="33"/>
      <c r="C28" s="33"/>
      <c r="D28" s="9" t="s">
        <v>438</v>
      </c>
      <c r="E28" s="14" t="s">
        <v>37</v>
      </c>
      <c r="F28" s="21">
        <v>542000</v>
      </c>
      <c r="G28" s="21">
        <v>2534000</v>
      </c>
      <c r="H28" s="21">
        <v>1412000</v>
      </c>
      <c r="I28" s="21">
        <v>905000</v>
      </c>
      <c r="J28" s="21">
        <v>1666000</v>
      </c>
      <c r="K28" s="21">
        <v>5552000</v>
      </c>
      <c r="L28" s="21"/>
      <c r="M28" s="21"/>
      <c r="N28" s="21">
        <v>12611000</v>
      </c>
      <c r="O28" s="21">
        <v>378000</v>
      </c>
      <c r="P28" s="21">
        <v>1456000</v>
      </c>
      <c r="Q28" s="21">
        <v>968000</v>
      </c>
      <c r="R28" s="21">
        <v>1864000</v>
      </c>
      <c r="S28" s="21">
        <v>2100000</v>
      </c>
      <c r="T28" s="21">
        <v>4216000</v>
      </c>
      <c r="U28" s="21"/>
      <c r="V28" s="21"/>
      <c r="W28" s="21">
        <v>10982000</v>
      </c>
    </row>
    <row r="29" spans="1:23">
      <c r="A29" s="2"/>
      <c r="B29" s="33"/>
      <c r="C29" s="33"/>
      <c r="D29" s="9" t="s">
        <v>439</v>
      </c>
      <c r="E29" s="14" t="s">
        <v>38</v>
      </c>
      <c r="F29" s="21"/>
      <c r="G29" s="21"/>
      <c r="H29" s="21">
        <v>3000</v>
      </c>
      <c r="I29" s="21">
        <v>17000</v>
      </c>
      <c r="J29" s="21">
        <v>30000</v>
      </c>
      <c r="K29" s="21">
        <v>251000</v>
      </c>
      <c r="L29" s="21"/>
      <c r="M29" s="21"/>
      <c r="N29" s="21">
        <v>301000</v>
      </c>
      <c r="O29" s="21"/>
      <c r="P29" s="21"/>
      <c r="Q29" s="21">
        <v>21000</v>
      </c>
      <c r="R29" s="21">
        <v>25000</v>
      </c>
      <c r="S29" s="21">
        <v>50000</v>
      </c>
      <c r="T29" s="21">
        <v>367000</v>
      </c>
      <c r="U29" s="21"/>
      <c r="V29" s="21"/>
      <c r="W29" s="21">
        <v>463000</v>
      </c>
    </row>
    <row r="30" spans="1:23">
      <c r="A30" s="2"/>
      <c r="B30" s="33"/>
      <c r="C30" s="33"/>
      <c r="D30" s="9" t="s">
        <v>623</v>
      </c>
      <c r="E30" s="14" t="s">
        <v>39</v>
      </c>
      <c r="F30" s="21">
        <v>1325000</v>
      </c>
      <c r="G30" s="21">
        <v>6268000</v>
      </c>
      <c r="H30" s="21">
        <v>3707000</v>
      </c>
      <c r="I30" s="21">
        <v>2479000</v>
      </c>
      <c r="J30" s="21">
        <v>4702000</v>
      </c>
      <c r="K30" s="21">
        <v>20969000</v>
      </c>
      <c r="L30" s="21"/>
      <c r="M30" s="21"/>
      <c r="N30" s="21">
        <v>39450000</v>
      </c>
      <c r="O30" s="21">
        <v>978000</v>
      </c>
      <c r="P30" s="21">
        <v>3877000</v>
      </c>
      <c r="Q30" s="21">
        <v>2689000</v>
      </c>
      <c r="R30" s="21">
        <v>5128000</v>
      </c>
      <c r="S30" s="21">
        <v>6205000</v>
      </c>
      <c r="T30" s="21">
        <v>17352000</v>
      </c>
      <c r="U30" s="21"/>
      <c r="V30" s="21"/>
      <c r="W30" s="21">
        <v>36229000</v>
      </c>
    </row>
    <row r="31" spans="1:23" ht="25.5">
      <c r="A31" s="2"/>
      <c r="B31" s="33"/>
      <c r="C31" s="33"/>
      <c r="D31" s="9" t="s">
        <v>622</v>
      </c>
      <c r="E31" s="14" t="s">
        <v>40</v>
      </c>
      <c r="F31" s="21">
        <v>3000</v>
      </c>
      <c r="G31" s="21">
        <v>8000</v>
      </c>
      <c r="H31" s="21">
        <v>17000</v>
      </c>
      <c r="I31" s="21">
        <v>10000</v>
      </c>
      <c r="J31" s="21">
        <v>18000</v>
      </c>
      <c r="K31" s="21">
        <v>105000</v>
      </c>
      <c r="L31" s="21"/>
      <c r="M31" s="21"/>
      <c r="N31" s="21">
        <v>161000</v>
      </c>
      <c r="O31" s="21"/>
      <c r="P31" s="21">
        <v>7000</v>
      </c>
      <c r="Q31" s="21">
        <v>9000</v>
      </c>
      <c r="R31" s="21">
        <v>19000</v>
      </c>
      <c r="S31" s="21">
        <v>38000</v>
      </c>
      <c r="T31" s="21">
        <v>97000</v>
      </c>
      <c r="U31" s="21"/>
      <c r="V31" s="21"/>
      <c r="W31" s="21">
        <v>170000</v>
      </c>
    </row>
    <row r="32" spans="1:23">
      <c r="A32" s="2"/>
      <c r="B32" s="33"/>
      <c r="C32" s="33"/>
      <c r="D32" s="9" t="s">
        <v>667</v>
      </c>
      <c r="E32" s="14" t="s">
        <v>41</v>
      </c>
      <c r="F32" s="21"/>
      <c r="G32" s="21">
        <v>11000</v>
      </c>
      <c r="H32" s="21">
        <v>27000</v>
      </c>
      <c r="I32" s="21">
        <v>17000</v>
      </c>
      <c r="J32" s="21">
        <v>21000</v>
      </c>
      <c r="K32" s="21">
        <v>112000</v>
      </c>
      <c r="L32" s="21"/>
      <c r="M32" s="21"/>
      <c r="N32" s="21">
        <v>188000</v>
      </c>
      <c r="O32" s="21"/>
      <c r="P32" s="21">
        <v>17000</v>
      </c>
      <c r="Q32" s="21">
        <v>17000</v>
      </c>
      <c r="R32" s="21">
        <v>22000</v>
      </c>
      <c r="S32" s="21">
        <v>22000</v>
      </c>
      <c r="T32" s="21">
        <v>100000</v>
      </c>
      <c r="U32" s="21"/>
      <c r="V32" s="21"/>
      <c r="W32" s="21">
        <v>178000</v>
      </c>
    </row>
    <row r="33" spans="1:23">
      <c r="A33" s="2"/>
      <c r="B33" s="33"/>
      <c r="C33" s="33"/>
      <c r="D33" s="9" t="s">
        <v>672</v>
      </c>
      <c r="E33" s="14" t="s">
        <v>42</v>
      </c>
      <c r="F33" s="21"/>
      <c r="G33" s="21">
        <v>6000</v>
      </c>
      <c r="H33" s="21">
        <v>14000</v>
      </c>
      <c r="I33" s="21">
        <v>16000</v>
      </c>
      <c r="J33" s="21">
        <v>23000</v>
      </c>
      <c r="K33" s="21">
        <v>178000</v>
      </c>
      <c r="L33" s="21"/>
      <c r="M33" s="21"/>
      <c r="N33" s="21">
        <v>237000</v>
      </c>
      <c r="O33" s="21"/>
      <c r="P33" s="21">
        <v>1000</v>
      </c>
      <c r="Q33" s="21">
        <v>6000</v>
      </c>
      <c r="R33" s="21">
        <v>10000</v>
      </c>
      <c r="S33" s="21">
        <v>19000</v>
      </c>
      <c r="T33" s="21">
        <v>128000</v>
      </c>
      <c r="U33" s="21"/>
      <c r="V33" s="21"/>
      <c r="W33" s="21">
        <v>164000</v>
      </c>
    </row>
    <row r="34" spans="1:23">
      <c r="A34" s="2"/>
      <c r="B34" s="33"/>
      <c r="C34" s="34"/>
      <c r="D34" s="9" t="s">
        <v>624</v>
      </c>
      <c r="E34" s="14" t="s">
        <v>43</v>
      </c>
      <c r="F34" s="21"/>
      <c r="G34" s="21">
        <v>9000</v>
      </c>
      <c r="H34" s="21">
        <v>14000</v>
      </c>
      <c r="I34" s="21">
        <v>18000</v>
      </c>
      <c r="J34" s="21">
        <v>25000</v>
      </c>
      <c r="K34" s="21">
        <v>197000</v>
      </c>
      <c r="L34" s="21"/>
      <c r="M34" s="21"/>
      <c r="N34" s="21">
        <v>263000</v>
      </c>
      <c r="O34" s="21"/>
      <c r="P34" s="21">
        <v>1000</v>
      </c>
      <c r="Q34" s="21">
        <v>6000</v>
      </c>
      <c r="R34" s="21">
        <v>14000</v>
      </c>
      <c r="S34" s="21">
        <v>26000</v>
      </c>
      <c r="T34" s="21">
        <v>149000</v>
      </c>
      <c r="U34" s="21"/>
      <c r="V34" s="21"/>
      <c r="W34" s="21">
        <v>196000</v>
      </c>
    </row>
    <row r="35" spans="1:23">
      <c r="A35" s="2"/>
      <c r="B35" s="33"/>
      <c r="C35" s="32" t="s">
        <v>604</v>
      </c>
      <c r="D35" s="9" t="s">
        <v>605</v>
      </c>
      <c r="E35" s="14" t="s">
        <v>45</v>
      </c>
      <c r="F35" s="21">
        <v>1576000</v>
      </c>
      <c r="G35" s="21">
        <v>4203000</v>
      </c>
      <c r="H35" s="21">
        <v>2707000</v>
      </c>
      <c r="I35" s="21">
        <v>1637000</v>
      </c>
      <c r="J35" s="21">
        <v>1517000</v>
      </c>
      <c r="K35" s="21">
        <v>6048000</v>
      </c>
      <c r="L35" s="21">
        <v>5881000</v>
      </c>
      <c r="M35" s="21">
        <v>105000</v>
      </c>
      <c r="N35" s="21">
        <v>23674000</v>
      </c>
      <c r="O35" s="21">
        <v>1556000</v>
      </c>
      <c r="P35" s="21">
        <v>3992000</v>
      </c>
      <c r="Q35" s="21">
        <v>2318000</v>
      </c>
      <c r="R35" s="21">
        <v>2043000</v>
      </c>
      <c r="S35" s="21">
        <v>1570000</v>
      </c>
      <c r="T35" s="21">
        <v>5826000</v>
      </c>
      <c r="U35" s="21">
        <v>5950000</v>
      </c>
      <c r="V35" s="21">
        <v>128000</v>
      </c>
      <c r="W35" s="21">
        <v>23383000</v>
      </c>
    </row>
    <row r="36" spans="1:23">
      <c r="A36" s="2"/>
      <c r="B36" s="33"/>
      <c r="C36" s="33"/>
      <c r="D36" s="9" t="s">
        <v>623</v>
      </c>
      <c r="E36" s="14" t="s">
        <v>61</v>
      </c>
      <c r="F36" s="21">
        <v>1546000</v>
      </c>
      <c r="G36" s="21">
        <v>4079000</v>
      </c>
      <c r="H36" s="21">
        <v>2570000</v>
      </c>
      <c r="I36" s="21">
        <v>1530000</v>
      </c>
      <c r="J36" s="21">
        <v>1448000</v>
      </c>
      <c r="K36" s="21">
        <v>5715000</v>
      </c>
      <c r="L36" s="21">
        <v>5685000</v>
      </c>
      <c r="M36" s="21">
        <v>97000</v>
      </c>
      <c r="N36" s="21">
        <v>22670000</v>
      </c>
      <c r="O36" s="21">
        <v>1530000</v>
      </c>
      <c r="P36" s="21">
        <v>3862000</v>
      </c>
      <c r="Q36" s="21">
        <v>2194000</v>
      </c>
      <c r="R36" s="21">
        <v>1954000</v>
      </c>
      <c r="S36" s="21">
        <v>1510000</v>
      </c>
      <c r="T36" s="21">
        <v>5519000</v>
      </c>
      <c r="U36" s="21">
        <v>5802000</v>
      </c>
      <c r="V36" s="21">
        <v>118000</v>
      </c>
      <c r="W36" s="21">
        <v>22489000</v>
      </c>
    </row>
    <row r="37" spans="1:23">
      <c r="A37" s="2"/>
      <c r="B37" s="33"/>
      <c r="C37" s="33"/>
      <c r="D37" s="9" t="s">
        <v>621</v>
      </c>
      <c r="E37" s="14" t="s">
        <v>63</v>
      </c>
      <c r="F37" s="21">
        <v>30000</v>
      </c>
      <c r="G37" s="21">
        <v>114000</v>
      </c>
      <c r="H37" s="21">
        <v>126000</v>
      </c>
      <c r="I37" s="21">
        <v>97000</v>
      </c>
      <c r="J37" s="21">
        <v>63000</v>
      </c>
      <c r="K37" s="21">
        <v>314000</v>
      </c>
      <c r="L37" s="21">
        <v>171000</v>
      </c>
      <c r="M37" s="21">
        <v>8000</v>
      </c>
      <c r="N37" s="21">
        <v>923000</v>
      </c>
      <c r="O37" s="21">
        <v>26000</v>
      </c>
      <c r="P37" s="21">
        <v>118000</v>
      </c>
      <c r="Q37" s="21">
        <v>114000</v>
      </c>
      <c r="R37" s="21">
        <v>82000</v>
      </c>
      <c r="S37" s="21">
        <v>56000</v>
      </c>
      <c r="T37" s="21">
        <v>292000</v>
      </c>
      <c r="U37" s="21">
        <v>129000</v>
      </c>
      <c r="V37" s="21">
        <v>10000</v>
      </c>
      <c r="W37" s="21">
        <v>827000</v>
      </c>
    </row>
    <row r="38" spans="1:23">
      <c r="A38" s="2"/>
      <c r="B38" s="33"/>
      <c r="C38" s="33"/>
      <c r="D38" s="9" t="s">
        <v>667</v>
      </c>
      <c r="E38" s="14" t="s">
        <v>64</v>
      </c>
      <c r="F38" s="21"/>
      <c r="G38" s="21">
        <v>8000</v>
      </c>
      <c r="H38" s="21">
        <v>8000</v>
      </c>
      <c r="I38" s="21">
        <v>7000</v>
      </c>
      <c r="J38" s="21">
        <v>4000</v>
      </c>
      <c r="K38" s="21">
        <v>14000</v>
      </c>
      <c r="L38" s="21">
        <v>18000</v>
      </c>
      <c r="M38" s="21"/>
      <c r="N38" s="21">
        <v>59000</v>
      </c>
      <c r="O38" s="21"/>
      <c r="P38" s="21">
        <v>9000</v>
      </c>
      <c r="Q38" s="21">
        <v>7000</v>
      </c>
      <c r="R38" s="21">
        <v>5000</v>
      </c>
      <c r="S38" s="21">
        <v>3000</v>
      </c>
      <c r="T38" s="21">
        <v>10000</v>
      </c>
      <c r="U38" s="21">
        <v>13000</v>
      </c>
      <c r="V38" s="21"/>
      <c r="W38" s="21">
        <v>47000</v>
      </c>
    </row>
    <row r="39" spans="1:23">
      <c r="A39" s="2"/>
      <c r="B39" s="33"/>
      <c r="C39" s="33"/>
      <c r="D39" s="9" t="s">
        <v>672</v>
      </c>
      <c r="E39" s="14" t="s">
        <v>65</v>
      </c>
      <c r="F39" s="21"/>
      <c r="G39" s="21">
        <v>2000</v>
      </c>
      <c r="H39" s="21">
        <v>3000</v>
      </c>
      <c r="I39" s="21">
        <v>3000</v>
      </c>
      <c r="J39" s="21">
        <v>2000</v>
      </c>
      <c r="K39" s="21">
        <v>5000</v>
      </c>
      <c r="L39" s="21">
        <v>7000</v>
      </c>
      <c r="M39" s="21"/>
      <c r="N39" s="21">
        <v>22000</v>
      </c>
      <c r="O39" s="21"/>
      <c r="P39" s="21">
        <v>3000</v>
      </c>
      <c r="Q39" s="21">
        <v>3000</v>
      </c>
      <c r="R39" s="21">
        <v>2000</v>
      </c>
      <c r="S39" s="21">
        <v>1000</v>
      </c>
      <c r="T39" s="21">
        <v>5000</v>
      </c>
      <c r="U39" s="21">
        <v>6000</v>
      </c>
      <c r="V39" s="21"/>
      <c r="W39" s="21">
        <v>20000</v>
      </c>
    </row>
    <row r="40" spans="1:23">
      <c r="A40" s="2"/>
      <c r="B40" s="33"/>
      <c r="C40" s="34"/>
      <c r="D40" s="9" t="s">
        <v>624</v>
      </c>
      <c r="E40" s="14" t="s">
        <v>66</v>
      </c>
      <c r="F40" s="21">
        <v>3000</v>
      </c>
      <c r="G40" s="21">
        <v>12000</v>
      </c>
      <c r="H40" s="21">
        <v>16000</v>
      </c>
      <c r="I40" s="21">
        <v>15000</v>
      </c>
      <c r="J40" s="21">
        <v>10000</v>
      </c>
      <c r="K40" s="21">
        <v>39000</v>
      </c>
      <c r="L40" s="21">
        <v>11000</v>
      </c>
      <c r="M40" s="21">
        <v>1000</v>
      </c>
      <c r="N40" s="21">
        <v>107000</v>
      </c>
      <c r="O40" s="21">
        <v>5000</v>
      </c>
      <c r="P40" s="21">
        <v>15000</v>
      </c>
      <c r="Q40" s="21">
        <v>18000</v>
      </c>
      <c r="R40" s="21">
        <v>11000</v>
      </c>
      <c r="S40" s="21">
        <v>11000</v>
      </c>
      <c r="T40" s="21">
        <v>35000</v>
      </c>
      <c r="U40" s="21">
        <v>12000</v>
      </c>
      <c r="V40" s="21">
        <v>2000</v>
      </c>
      <c r="W40" s="21">
        <v>109000</v>
      </c>
    </row>
    <row r="41" spans="1:23">
      <c r="A41" s="2"/>
      <c r="B41" s="34"/>
      <c r="C41" s="34" t="s">
        <v>1216</v>
      </c>
      <c r="D41" s="34"/>
      <c r="E41" s="14" t="s">
        <v>67</v>
      </c>
      <c r="F41" s="21">
        <v>12501000</v>
      </c>
      <c r="G41" s="21">
        <v>23737000</v>
      </c>
      <c r="H41" s="21">
        <v>12637000</v>
      </c>
      <c r="I41" s="21">
        <v>6727000</v>
      </c>
      <c r="J41" s="21">
        <v>9082000</v>
      </c>
      <c r="K41" s="21">
        <v>32677000</v>
      </c>
      <c r="L41" s="21">
        <v>54477000</v>
      </c>
      <c r="M41" s="21">
        <v>113000</v>
      </c>
      <c r="N41" s="21">
        <v>151951000</v>
      </c>
      <c r="O41" s="21">
        <v>13745000</v>
      </c>
      <c r="P41" s="21">
        <v>20183000</v>
      </c>
      <c r="Q41" s="21">
        <v>8930000</v>
      </c>
      <c r="R41" s="21">
        <v>11874000</v>
      </c>
      <c r="S41" s="21">
        <v>9904000</v>
      </c>
      <c r="T41" s="21">
        <v>28734000</v>
      </c>
      <c r="U41" s="21">
        <v>39596000</v>
      </c>
      <c r="V41" s="21">
        <v>139000</v>
      </c>
      <c r="W41" s="21">
        <v>133105000</v>
      </c>
    </row>
    <row r="42" spans="1:23">
      <c r="A42" s="2"/>
      <c r="B42" s="32" t="s">
        <v>1426</v>
      </c>
      <c r="C42" s="34" t="s">
        <v>1215</v>
      </c>
      <c r="D42" s="34"/>
      <c r="E42" s="14" t="s">
        <v>68</v>
      </c>
      <c r="F42" s="21">
        <v>2278000</v>
      </c>
      <c r="G42" s="21">
        <v>453000</v>
      </c>
      <c r="H42" s="21">
        <v>2000</v>
      </c>
      <c r="I42" s="21">
        <v>1000</v>
      </c>
      <c r="J42" s="21">
        <v>48000</v>
      </c>
      <c r="K42" s="21">
        <v>31000</v>
      </c>
      <c r="L42" s="21">
        <v>313000</v>
      </c>
      <c r="M42" s="21">
        <v>0</v>
      </c>
      <c r="N42" s="21">
        <v>3126000</v>
      </c>
      <c r="O42" s="21">
        <v>229000</v>
      </c>
      <c r="P42" s="21">
        <v>72000</v>
      </c>
      <c r="Q42" s="21">
        <v>20000</v>
      </c>
      <c r="R42" s="21">
        <v>10000</v>
      </c>
      <c r="S42" s="21">
        <v>34000</v>
      </c>
      <c r="T42" s="21">
        <v>10000</v>
      </c>
      <c r="U42" s="21">
        <v>180000</v>
      </c>
      <c r="V42" s="21">
        <v>0</v>
      </c>
      <c r="W42" s="21">
        <v>555000</v>
      </c>
    </row>
    <row r="43" spans="1:23">
      <c r="A43" s="2"/>
      <c r="B43" s="33"/>
      <c r="C43" s="34" t="s">
        <v>611</v>
      </c>
      <c r="D43" s="34"/>
      <c r="E43" s="14" t="s">
        <v>69</v>
      </c>
      <c r="F43" s="21">
        <v>2278000</v>
      </c>
      <c r="G43" s="21">
        <v>453000</v>
      </c>
      <c r="H43" s="21">
        <v>2000</v>
      </c>
      <c r="I43" s="21">
        <v>1000</v>
      </c>
      <c r="J43" s="21">
        <v>15000</v>
      </c>
      <c r="K43" s="21">
        <v>1000</v>
      </c>
      <c r="L43" s="21">
        <v>313000</v>
      </c>
      <c r="M43" s="21"/>
      <c r="N43" s="21">
        <v>3063000</v>
      </c>
      <c r="O43" s="21">
        <v>229000</v>
      </c>
      <c r="P43" s="21">
        <v>72000</v>
      </c>
      <c r="Q43" s="21">
        <v>20000</v>
      </c>
      <c r="R43" s="21">
        <v>10000</v>
      </c>
      <c r="S43" s="21">
        <v>34000</v>
      </c>
      <c r="T43" s="21">
        <v>10000</v>
      </c>
      <c r="U43" s="21">
        <v>180000</v>
      </c>
      <c r="V43" s="21"/>
      <c r="W43" s="21">
        <v>555000</v>
      </c>
    </row>
    <row r="44" spans="1:23">
      <c r="A44" s="2"/>
      <c r="B44" s="33"/>
      <c r="C44" s="34" t="s">
        <v>610</v>
      </c>
      <c r="D44" s="34"/>
      <c r="E44" s="14" t="s">
        <v>70</v>
      </c>
      <c r="F44" s="21"/>
      <c r="G44" s="21"/>
      <c r="H44" s="21"/>
      <c r="I44" s="21"/>
      <c r="J44" s="21"/>
      <c r="K44" s="21">
        <v>29000</v>
      </c>
      <c r="L44" s="21"/>
      <c r="M44" s="21"/>
      <c r="N44" s="21">
        <v>29000</v>
      </c>
      <c r="O44" s="21"/>
      <c r="P44" s="21"/>
      <c r="Q44" s="21"/>
      <c r="R44" s="21"/>
      <c r="S44" s="21"/>
      <c r="T44" s="21"/>
      <c r="U44" s="21"/>
      <c r="V44" s="21"/>
      <c r="W44" s="21">
        <v>0</v>
      </c>
    </row>
    <row r="45" spans="1:23">
      <c r="A45" s="2"/>
      <c r="B45" s="34"/>
      <c r="C45" s="34" t="s">
        <v>624</v>
      </c>
      <c r="D45" s="34"/>
      <c r="E45" s="14" t="s">
        <v>72</v>
      </c>
      <c r="F45" s="21"/>
      <c r="G45" s="21"/>
      <c r="H45" s="21"/>
      <c r="I45" s="21"/>
      <c r="J45" s="21">
        <v>33000</v>
      </c>
      <c r="K45" s="21">
        <v>1000</v>
      </c>
      <c r="L45" s="21"/>
      <c r="M45" s="21"/>
      <c r="N45" s="21">
        <v>34000</v>
      </c>
      <c r="O45" s="21"/>
      <c r="P45" s="21"/>
      <c r="Q45" s="21"/>
      <c r="R45" s="21"/>
      <c r="S45" s="21"/>
      <c r="T45" s="21"/>
      <c r="U45" s="21"/>
      <c r="V45" s="21">
        <v>0</v>
      </c>
      <c r="W45" s="21">
        <v>0</v>
      </c>
    </row>
    <row r="46" spans="1:23">
      <c r="A46" s="2"/>
      <c r="B46" s="32" t="s">
        <v>1214</v>
      </c>
      <c r="C46" s="43"/>
      <c r="D46" s="32"/>
      <c r="E46" s="16" t="s">
        <v>73</v>
      </c>
      <c r="F46" s="24">
        <v>14779000</v>
      </c>
      <c r="G46" s="24">
        <v>24190000</v>
      </c>
      <c r="H46" s="24">
        <v>12639000</v>
      </c>
      <c r="I46" s="24">
        <v>6728000</v>
      </c>
      <c r="J46" s="24">
        <v>9130000</v>
      </c>
      <c r="K46" s="24">
        <v>32708000</v>
      </c>
      <c r="L46" s="24">
        <v>54790000</v>
      </c>
      <c r="M46" s="24">
        <v>113000</v>
      </c>
      <c r="N46" s="24">
        <v>155077000</v>
      </c>
      <c r="O46" s="24">
        <v>13974000</v>
      </c>
      <c r="P46" s="24">
        <v>20255000</v>
      </c>
      <c r="Q46" s="24">
        <v>8950000</v>
      </c>
      <c r="R46" s="24">
        <v>11884000</v>
      </c>
      <c r="S46" s="24">
        <v>9938000</v>
      </c>
      <c r="T46" s="24">
        <v>28744000</v>
      </c>
      <c r="U46" s="24">
        <v>39776000</v>
      </c>
      <c r="V46" s="24">
        <v>139000</v>
      </c>
      <c r="W46" s="24">
        <v>133660000</v>
      </c>
    </row>
  </sheetData>
  <mergeCells count="30">
    <mergeCell ref="A1:C1"/>
    <mergeCell ref="A2:C2"/>
    <mergeCell ref="A4:B4"/>
    <mergeCell ref="D4:E4"/>
    <mergeCell ref="A5:B5"/>
    <mergeCell ref="A6:B6"/>
    <mergeCell ref="A8:B8"/>
    <mergeCell ref="B10:I10"/>
    <mergeCell ref="F12:N12"/>
    <mergeCell ref="O12:W12"/>
    <mergeCell ref="U13:U14"/>
    <mergeCell ref="V13:V14"/>
    <mergeCell ref="W13:W14"/>
    <mergeCell ref="B16:B41"/>
    <mergeCell ref="C16:C20"/>
    <mergeCell ref="C21:C25"/>
    <mergeCell ref="C26:C34"/>
    <mergeCell ref="C35:C40"/>
    <mergeCell ref="C41:D41"/>
    <mergeCell ref="F13:K13"/>
    <mergeCell ref="L13:L14"/>
    <mergeCell ref="M13:M14"/>
    <mergeCell ref="N13:N14"/>
    <mergeCell ref="O13:T13"/>
    <mergeCell ref="B46:D46"/>
    <mergeCell ref="B42:B45"/>
    <mergeCell ref="C42:D42"/>
    <mergeCell ref="C43:D43"/>
    <mergeCell ref="C44:D44"/>
    <mergeCell ref="C45:D45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2200-000000000000}">
          <x14:formula1>
            <xm:f>'@lists'!$A$36:$B$36</xm:f>
          </x14:formula1>
          <xm:sqref>A9</xm:sqref>
        </x14:dataValidation>
      </x14:dataValidation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outlinePr summaryBelow="0" summaryRight="0"/>
  </sheetPr>
  <dimension ref="A1:V27"/>
  <sheetViews>
    <sheetView topLeftCell="B1" workbookViewId="0">
      <selection activeCell="T28" sqref="T28"/>
    </sheetView>
  </sheetViews>
  <sheetFormatPr defaultColWidth="11.42578125" defaultRowHeight="12.75"/>
  <cols>
    <col min="1" max="1" width="2.85546875" customWidth="1"/>
    <col min="2" max="2" width="25.140625" customWidth="1"/>
    <col min="3" max="3" width="40.5703125" customWidth="1"/>
    <col min="4" max="4" width="8" customWidth="1"/>
    <col min="5" max="22" width="21.5703125" customWidth="1"/>
  </cols>
  <sheetData>
    <row r="1" spans="1:22">
      <c r="A1" s="39" t="s">
        <v>654</v>
      </c>
      <c r="B1" s="38"/>
      <c r="C1" s="38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>
      <c r="A2" s="39" t="s">
        <v>774</v>
      </c>
      <c r="B2" s="38"/>
      <c r="C2" s="38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>
      <c r="A4" s="40" t="s">
        <v>653</v>
      </c>
      <c r="B4" s="41"/>
      <c r="C4" s="7" t="s">
        <v>74</v>
      </c>
      <c r="D4" s="42" t="s">
        <v>705</v>
      </c>
      <c r="E4" s="4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>
      <c r="A5" s="35" t="s">
        <v>1544</v>
      </c>
      <c r="B5" s="35"/>
      <c r="C5" s="10">
        <v>46112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>
      <c r="A6" s="35" t="s">
        <v>1263</v>
      </c>
      <c r="B6" s="35"/>
      <c r="C6" s="11" t="s">
        <v>407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>
      <c r="A7" s="3"/>
      <c r="B7" s="3"/>
      <c r="C7" s="1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>
      <c r="A8" s="36" t="s">
        <v>1131</v>
      </c>
      <c r="B8" s="36"/>
      <c r="C8" s="13" t="str">
        <f>B11</f>
        <v>660-44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>
      <c r="A9" s="1" t="s">
        <v>186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>
      <c r="A10" s="2"/>
      <c r="B10" s="37" t="s">
        <v>187</v>
      </c>
      <c r="C10" s="38"/>
      <c r="D10" s="38"/>
      <c r="E10" s="38"/>
      <c r="F10" s="38"/>
      <c r="G10" s="38"/>
      <c r="H10" s="38"/>
      <c r="I10" s="38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>
      <c r="A11" s="2"/>
      <c r="B11" s="6" t="s">
        <v>186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>
      <c r="A12" s="2"/>
      <c r="B12" s="2"/>
      <c r="C12" s="2"/>
      <c r="D12" s="2"/>
      <c r="E12" s="44" t="s">
        <v>1551</v>
      </c>
      <c r="F12" s="45"/>
      <c r="G12" s="45"/>
      <c r="H12" s="45"/>
      <c r="I12" s="45"/>
      <c r="J12" s="44"/>
      <c r="K12" s="44" t="s">
        <v>1448</v>
      </c>
      <c r="L12" s="45"/>
      <c r="M12" s="45"/>
      <c r="N12" s="45"/>
      <c r="O12" s="45"/>
      <c r="P12" s="44"/>
      <c r="Q12" s="44" t="s">
        <v>1540</v>
      </c>
      <c r="R12" s="45"/>
      <c r="S12" s="45"/>
      <c r="T12" s="45"/>
      <c r="U12" s="45"/>
      <c r="V12" s="44"/>
    </row>
    <row r="13" spans="1:22" ht="25.5">
      <c r="A13" s="2"/>
      <c r="B13" s="2"/>
      <c r="C13" s="2"/>
      <c r="D13" s="2"/>
      <c r="E13" s="17" t="s">
        <v>976</v>
      </c>
      <c r="F13" s="17" t="s">
        <v>966</v>
      </c>
      <c r="G13" s="17" t="s">
        <v>975</v>
      </c>
      <c r="H13" s="17" t="s">
        <v>1305</v>
      </c>
      <c r="I13" s="17" t="s">
        <v>981</v>
      </c>
      <c r="J13" s="17" t="s">
        <v>748</v>
      </c>
      <c r="K13" s="17" t="s">
        <v>976</v>
      </c>
      <c r="L13" s="17" t="s">
        <v>966</v>
      </c>
      <c r="M13" s="17" t="s">
        <v>975</v>
      </c>
      <c r="N13" s="17" t="s">
        <v>1305</v>
      </c>
      <c r="O13" s="17" t="s">
        <v>981</v>
      </c>
      <c r="P13" s="17" t="s">
        <v>748</v>
      </c>
      <c r="Q13" s="17" t="s">
        <v>976</v>
      </c>
      <c r="R13" s="17" t="s">
        <v>966</v>
      </c>
      <c r="S13" s="17" t="s">
        <v>975</v>
      </c>
      <c r="T13" s="17" t="s">
        <v>1305</v>
      </c>
      <c r="U13" s="17" t="s">
        <v>981</v>
      </c>
      <c r="V13" s="17" t="s">
        <v>748</v>
      </c>
    </row>
    <row r="14" spans="1:22">
      <c r="A14" s="2"/>
      <c r="B14" s="2"/>
      <c r="C14" s="2"/>
      <c r="D14" s="2"/>
      <c r="E14" s="14" t="s">
        <v>29</v>
      </c>
      <c r="F14" s="14" t="s">
        <v>44</v>
      </c>
      <c r="G14" s="14" t="s">
        <v>71</v>
      </c>
      <c r="H14" s="14" t="s">
        <v>83</v>
      </c>
      <c r="I14" s="14" t="s">
        <v>88</v>
      </c>
      <c r="J14" s="14" t="s">
        <v>89</v>
      </c>
      <c r="K14" s="14" t="s">
        <v>29</v>
      </c>
      <c r="L14" s="14" t="s">
        <v>44</v>
      </c>
      <c r="M14" s="14" t="s">
        <v>71</v>
      </c>
      <c r="N14" s="14" t="s">
        <v>83</v>
      </c>
      <c r="O14" s="14" t="s">
        <v>88</v>
      </c>
      <c r="P14" s="14" t="s">
        <v>89</v>
      </c>
      <c r="Q14" s="14" t="s">
        <v>29</v>
      </c>
      <c r="R14" s="14" t="s">
        <v>44</v>
      </c>
      <c r="S14" s="14" t="s">
        <v>71</v>
      </c>
      <c r="T14" s="14" t="s">
        <v>83</v>
      </c>
      <c r="U14" s="14" t="s">
        <v>88</v>
      </c>
      <c r="V14" s="14" t="s">
        <v>89</v>
      </c>
    </row>
    <row r="15" spans="1:22">
      <c r="A15" s="2"/>
      <c r="B15" s="32" t="s">
        <v>1427</v>
      </c>
      <c r="C15" s="9" t="s">
        <v>645</v>
      </c>
      <c r="D15" s="14" t="s">
        <v>29</v>
      </c>
      <c r="E15" s="21">
        <v>53000</v>
      </c>
      <c r="F15" s="21">
        <v>12000</v>
      </c>
      <c r="G15" s="21">
        <v>2000</v>
      </c>
      <c r="H15" s="21">
        <v>55000</v>
      </c>
      <c r="I15" s="21">
        <v>1568000</v>
      </c>
      <c r="J15" s="21"/>
      <c r="K15" s="21">
        <v>37000</v>
      </c>
      <c r="L15" s="21">
        <v>6000</v>
      </c>
      <c r="M15" s="21">
        <v>15000</v>
      </c>
      <c r="N15" s="21">
        <v>52000</v>
      </c>
      <c r="O15" s="21">
        <v>1427000</v>
      </c>
      <c r="P15" s="21"/>
      <c r="Q15" s="21">
        <v>49000</v>
      </c>
      <c r="R15" s="21">
        <v>11000</v>
      </c>
      <c r="S15" s="21">
        <v>6000</v>
      </c>
      <c r="T15" s="21">
        <v>55000</v>
      </c>
      <c r="U15" s="21">
        <v>1569000</v>
      </c>
      <c r="V15" s="21"/>
    </row>
    <row r="16" spans="1:22">
      <c r="A16" s="2"/>
      <c r="B16" s="33"/>
      <c r="C16" s="9" t="s">
        <v>1127</v>
      </c>
      <c r="D16" s="14" t="s">
        <v>44</v>
      </c>
      <c r="E16" s="21">
        <v>158000</v>
      </c>
      <c r="F16" s="21">
        <v>89000</v>
      </c>
      <c r="G16" s="21">
        <v>17000</v>
      </c>
      <c r="H16" s="21">
        <v>175000</v>
      </c>
      <c r="I16" s="21">
        <v>2192000</v>
      </c>
      <c r="J16" s="21"/>
      <c r="K16" s="21">
        <v>214000</v>
      </c>
      <c r="L16" s="21">
        <v>117000</v>
      </c>
      <c r="M16" s="21">
        <v>23000</v>
      </c>
      <c r="N16" s="21">
        <v>237000</v>
      </c>
      <c r="O16" s="21">
        <v>2003000</v>
      </c>
      <c r="P16" s="21"/>
      <c r="Q16" s="21">
        <v>198000</v>
      </c>
      <c r="R16" s="21">
        <v>116000</v>
      </c>
      <c r="S16" s="21">
        <v>16000</v>
      </c>
      <c r="T16" s="21">
        <v>214000</v>
      </c>
      <c r="U16" s="21">
        <v>2189000</v>
      </c>
      <c r="V16" s="21"/>
    </row>
    <row r="17" spans="1:22">
      <c r="A17" s="2"/>
      <c r="B17" s="33"/>
      <c r="C17" s="9" t="s">
        <v>1243</v>
      </c>
      <c r="D17" s="14" t="s">
        <v>71</v>
      </c>
      <c r="E17" s="21">
        <v>211000</v>
      </c>
      <c r="F17" s="21">
        <v>101000</v>
      </c>
      <c r="G17" s="21">
        <v>19000</v>
      </c>
      <c r="H17" s="21">
        <v>230000</v>
      </c>
      <c r="I17" s="21">
        <v>3760000</v>
      </c>
      <c r="J17" s="21">
        <v>0</v>
      </c>
      <c r="K17" s="21">
        <v>251000</v>
      </c>
      <c r="L17" s="21">
        <v>123000</v>
      </c>
      <c r="M17" s="21">
        <v>38000</v>
      </c>
      <c r="N17" s="21">
        <v>289000</v>
      </c>
      <c r="O17" s="21">
        <v>3430000</v>
      </c>
      <c r="P17" s="21">
        <v>0</v>
      </c>
      <c r="Q17" s="21">
        <v>247000</v>
      </c>
      <c r="R17" s="21">
        <v>127000</v>
      </c>
      <c r="S17" s="21">
        <v>22000</v>
      </c>
      <c r="T17" s="21">
        <v>269000</v>
      </c>
      <c r="U17" s="21">
        <v>3758000</v>
      </c>
      <c r="V17" s="21">
        <v>0</v>
      </c>
    </row>
    <row r="18" spans="1:22">
      <c r="A18" s="2"/>
      <c r="B18" s="33"/>
      <c r="C18" s="9" t="s">
        <v>606</v>
      </c>
      <c r="D18" s="14" t="s">
        <v>83</v>
      </c>
      <c r="E18" s="21">
        <v>262000</v>
      </c>
      <c r="F18" s="21">
        <v>17000</v>
      </c>
      <c r="G18" s="21">
        <v>1000</v>
      </c>
      <c r="H18" s="21">
        <v>263000</v>
      </c>
      <c r="I18" s="21">
        <v>326000</v>
      </c>
      <c r="J18" s="21"/>
      <c r="K18" s="21">
        <v>195000</v>
      </c>
      <c r="L18" s="21">
        <v>9000</v>
      </c>
      <c r="M18" s="21">
        <v>1000</v>
      </c>
      <c r="N18" s="21">
        <v>196000</v>
      </c>
      <c r="O18" s="21">
        <v>239000</v>
      </c>
      <c r="P18" s="21"/>
      <c r="Q18" s="21">
        <v>241000</v>
      </c>
      <c r="R18" s="21">
        <v>13000</v>
      </c>
      <c r="S18" s="21">
        <v>1000</v>
      </c>
      <c r="T18" s="21">
        <v>242000</v>
      </c>
      <c r="U18" s="21">
        <v>302000</v>
      </c>
      <c r="V18" s="21"/>
    </row>
    <row r="19" spans="1:22">
      <c r="A19" s="2"/>
      <c r="B19" s="33"/>
      <c r="C19" s="9" t="s">
        <v>604</v>
      </c>
      <c r="D19" s="14" t="s">
        <v>88</v>
      </c>
      <c r="E19" s="21">
        <v>105000</v>
      </c>
      <c r="F19" s="21">
        <v>35000</v>
      </c>
      <c r="G19" s="21">
        <v>2000</v>
      </c>
      <c r="H19" s="21">
        <v>107000</v>
      </c>
      <c r="I19" s="21">
        <v>387000</v>
      </c>
      <c r="J19" s="21"/>
      <c r="K19" s="21">
        <v>106000</v>
      </c>
      <c r="L19" s="21">
        <v>39000</v>
      </c>
      <c r="M19" s="21">
        <v>3000</v>
      </c>
      <c r="N19" s="21">
        <v>109000</v>
      </c>
      <c r="O19" s="21">
        <v>363000</v>
      </c>
      <c r="P19" s="21"/>
      <c r="Q19" s="21">
        <v>105000</v>
      </c>
      <c r="R19" s="21">
        <v>36000</v>
      </c>
      <c r="S19" s="21">
        <v>2000</v>
      </c>
      <c r="T19" s="21">
        <v>107000</v>
      </c>
      <c r="U19" s="21">
        <v>384000</v>
      </c>
      <c r="V19" s="21"/>
    </row>
    <row r="20" spans="1:22">
      <c r="A20" s="2"/>
      <c r="B20" s="34"/>
      <c r="C20" s="9" t="s">
        <v>1262</v>
      </c>
      <c r="D20" s="14" t="s">
        <v>89</v>
      </c>
      <c r="E20" s="21">
        <v>578000</v>
      </c>
      <c r="F20" s="21">
        <v>153000</v>
      </c>
      <c r="G20" s="21">
        <v>22000</v>
      </c>
      <c r="H20" s="21">
        <v>600000</v>
      </c>
      <c r="I20" s="21">
        <v>4473000</v>
      </c>
      <c r="J20" s="21">
        <v>0</v>
      </c>
      <c r="K20" s="21">
        <v>552000</v>
      </c>
      <c r="L20" s="21">
        <v>171000</v>
      </c>
      <c r="M20" s="21">
        <v>42000</v>
      </c>
      <c r="N20" s="21">
        <v>594000</v>
      </c>
      <c r="O20" s="21">
        <v>4032000</v>
      </c>
      <c r="P20" s="21">
        <v>0</v>
      </c>
      <c r="Q20" s="21">
        <v>593000</v>
      </c>
      <c r="R20" s="21">
        <v>176000</v>
      </c>
      <c r="S20" s="21">
        <v>25000</v>
      </c>
      <c r="T20" s="21">
        <v>618000</v>
      </c>
      <c r="U20" s="21">
        <v>4444000</v>
      </c>
      <c r="V20" s="21">
        <v>0</v>
      </c>
    </row>
    <row r="21" spans="1:22">
      <c r="A21" s="2"/>
      <c r="B21" s="9" t="s">
        <v>1426</v>
      </c>
      <c r="C21" s="9" t="s">
        <v>1261</v>
      </c>
      <c r="D21" s="14" t="s">
        <v>298</v>
      </c>
      <c r="E21" s="21">
        <v>34000</v>
      </c>
      <c r="F21" s="21">
        <v>15000</v>
      </c>
      <c r="G21" s="21"/>
      <c r="H21" s="21">
        <v>34000</v>
      </c>
      <c r="I21" s="21">
        <v>34000</v>
      </c>
      <c r="J21" s="21"/>
      <c r="K21" s="21"/>
      <c r="L21" s="21"/>
      <c r="M21" s="21"/>
      <c r="N21" s="21">
        <v>0</v>
      </c>
      <c r="O21" s="21"/>
      <c r="P21" s="21"/>
      <c r="Q21" s="21">
        <v>34000</v>
      </c>
      <c r="R21" s="21">
        <v>15000</v>
      </c>
      <c r="S21" s="21"/>
      <c r="T21" s="21">
        <v>34000</v>
      </c>
      <c r="U21" s="21">
        <v>34000</v>
      </c>
      <c r="V21" s="21"/>
    </row>
    <row r="22" spans="1:22">
      <c r="A22" s="2"/>
      <c r="B22" s="34" t="s">
        <v>1212</v>
      </c>
      <c r="C22" s="34"/>
      <c r="D22" s="14" t="s">
        <v>299</v>
      </c>
      <c r="E22" s="21">
        <v>612000</v>
      </c>
      <c r="F22" s="21">
        <v>168000</v>
      </c>
      <c r="G22" s="21">
        <v>22000</v>
      </c>
      <c r="H22" s="21">
        <v>634000</v>
      </c>
      <c r="I22" s="21">
        <v>4507000</v>
      </c>
      <c r="J22" s="21">
        <v>0</v>
      </c>
      <c r="K22" s="21">
        <v>552000</v>
      </c>
      <c r="L22" s="21">
        <v>171000</v>
      </c>
      <c r="M22" s="21">
        <v>42000</v>
      </c>
      <c r="N22" s="21">
        <v>594000</v>
      </c>
      <c r="O22" s="21">
        <v>4032000</v>
      </c>
      <c r="P22" s="21">
        <v>0</v>
      </c>
      <c r="Q22" s="21">
        <v>627000</v>
      </c>
      <c r="R22" s="21">
        <v>191000</v>
      </c>
      <c r="S22" s="21">
        <v>25000</v>
      </c>
      <c r="T22" s="21">
        <v>652000</v>
      </c>
      <c r="U22" s="21">
        <v>4478000</v>
      </c>
      <c r="V22" s="21">
        <v>0</v>
      </c>
    </row>
    <row r="23" spans="1:22" ht="25.5">
      <c r="A23" s="2"/>
      <c r="B23" s="9"/>
      <c r="C23" s="9" t="s">
        <v>1065</v>
      </c>
      <c r="D23" s="14" t="s">
        <v>300</v>
      </c>
      <c r="E23" s="21">
        <v>246000</v>
      </c>
      <c r="F23" s="21">
        <v>116000</v>
      </c>
      <c r="G23" s="21">
        <v>1000</v>
      </c>
      <c r="H23" s="21">
        <v>247000</v>
      </c>
      <c r="I23" s="21"/>
      <c r="J23" s="5"/>
      <c r="K23" s="21">
        <v>251000</v>
      </c>
      <c r="L23" s="21">
        <v>123000</v>
      </c>
      <c r="M23" s="21">
        <v>23000</v>
      </c>
      <c r="N23" s="21">
        <v>274000</v>
      </c>
      <c r="O23" s="21"/>
      <c r="P23" s="5"/>
      <c r="Q23" s="21">
        <v>282000</v>
      </c>
      <c r="R23" s="21">
        <v>142000</v>
      </c>
      <c r="S23" s="21">
        <v>13000</v>
      </c>
      <c r="T23" s="21">
        <v>295000</v>
      </c>
      <c r="U23" s="21"/>
      <c r="V23" s="5"/>
    </row>
    <row r="24" spans="1:22">
      <c r="A24" s="2"/>
      <c r="B24" s="9"/>
      <c r="C24" s="9" t="s">
        <v>1066</v>
      </c>
      <c r="D24" s="14" t="s">
        <v>32</v>
      </c>
      <c r="E24" s="21"/>
      <c r="F24" s="21"/>
      <c r="G24" s="21">
        <v>7000</v>
      </c>
      <c r="H24" s="21">
        <v>7000</v>
      </c>
      <c r="I24" s="21"/>
      <c r="J24" s="5"/>
      <c r="K24" s="21"/>
      <c r="L24" s="21"/>
      <c r="M24" s="21">
        <v>12000</v>
      </c>
      <c r="N24" s="21">
        <v>12000</v>
      </c>
      <c r="O24" s="21"/>
      <c r="P24" s="5"/>
      <c r="Q24" s="21"/>
      <c r="R24" s="21"/>
      <c r="S24" s="21">
        <v>7000</v>
      </c>
      <c r="T24" s="21">
        <v>7000</v>
      </c>
      <c r="U24" s="21"/>
      <c r="V24" s="5"/>
    </row>
    <row r="25" spans="1:22">
      <c r="A25" s="2"/>
      <c r="B25" s="9"/>
      <c r="C25" s="9" t="s">
        <v>1064</v>
      </c>
      <c r="D25" s="14" t="s">
        <v>34</v>
      </c>
      <c r="E25" s="21">
        <v>366000</v>
      </c>
      <c r="F25" s="21">
        <v>52000</v>
      </c>
      <c r="G25" s="21">
        <v>5000</v>
      </c>
      <c r="H25" s="21">
        <v>371000</v>
      </c>
      <c r="I25" s="21"/>
      <c r="J25" s="5"/>
      <c r="K25" s="21">
        <v>301000</v>
      </c>
      <c r="L25" s="21">
        <v>48000</v>
      </c>
      <c r="M25" s="21">
        <v>7000</v>
      </c>
      <c r="N25" s="21">
        <v>308000</v>
      </c>
      <c r="O25" s="21"/>
      <c r="P25" s="5"/>
      <c r="Q25" s="21">
        <v>345000</v>
      </c>
      <c r="R25" s="21">
        <v>49000</v>
      </c>
      <c r="S25" s="21">
        <v>5000</v>
      </c>
      <c r="T25" s="21">
        <v>350000</v>
      </c>
      <c r="U25" s="21"/>
      <c r="V25" s="5"/>
    </row>
    <row r="26" spans="1:22">
      <c r="A26" s="2"/>
      <c r="B26" s="34" t="s">
        <v>599</v>
      </c>
      <c r="C26" s="46"/>
      <c r="D26" s="14" t="s">
        <v>35</v>
      </c>
      <c r="E26" s="5"/>
      <c r="F26" s="5"/>
      <c r="G26" s="5"/>
      <c r="H26" s="5"/>
      <c r="I26" s="5"/>
      <c r="J26" s="21">
        <v>12000</v>
      </c>
      <c r="K26" s="5"/>
      <c r="L26" s="5"/>
      <c r="M26" s="5"/>
      <c r="N26" s="5"/>
      <c r="O26" s="5"/>
      <c r="P26" s="21">
        <v>12000</v>
      </c>
      <c r="Q26" s="5"/>
      <c r="R26" s="5"/>
      <c r="S26" s="5"/>
      <c r="T26" s="5"/>
      <c r="U26" s="5"/>
      <c r="V26" s="21">
        <v>49000</v>
      </c>
    </row>
    <row r="27" spans="1:22">
      <c r="A27" s="2"/>
      <c r="B27" s="32" t="s">
        <v>1335</v>
      </c>
      <c r="C27" s="47"/>
      <c r="D27" s="16" t="s">
        <v>37</v>
      </c>
      <c r="E27" s="20"/>
      <c r="F27" s="20"/>
      <c r="G27" s="20"/>
      <c r="H27" s="24">
        <v>643000</v>
      </c>
      <c r="I27" s="20"/>
      <c r="J27" s="20"/>
      <c r="K27" s="20"/>
      <c r="L27" s="20"/>
      <c r="M27" s="20"/>
      <c r="N27" s="24">
        <v>631000</v>
      </c>
      <c r="O27" s="20"/>
      <c r="P27" s="20"/>
      <c r="Q27" s="20"/>
      <c r="R27" s="20"/>
      <c r="S27" s="20"/>
      <c r="T27" s="24">
        <v>630000</v>
      </c>
      <c r="U27" s="20"/>
      <c r="V27" s="20"/>
    </row>
  </sheetData>
  <mergeCells count="15">
    <mergeCell ref="A1:C1"/>
    <mergeCell ref="A2:C2"/>
    <mergeCell ref="A4:B4"/>
    <mergeCell ref="D4:E4"/>
    <mergeCell ref="A5:B5"/>
    <mergeCell ref="A6:B6"/>
    <mergeCell ref="A8:B8"/>
    <mergeCell ref="B10:I10"/>
    <mergeCell ref="E12:J12"/>
    <mergeCell ref="K12:P12"/>
    <mergeCell ref="Q12:V12"/>
    <mergeCell ref="B15:B20"/>
    <mergeCell ref="B22:C22"/>
    <mergeCell ref="B26:C26"/>
    <mergeCell ref="B27:C27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2300-000000000000}">
          <x14:formula1>
            <xm:f>'@lists'!$A$37</xm:f>
          </x14:formula1>
          <xm:sqref>A9</xm:sqref>
        </x14:dataValidation>
      </x14:dataValidation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outlinePr summaryBelow="0" summaryRight="0"/>
  </sheetPr>
  <dimension ref="A1:S23"/>
  <sheetViews>
    <sheetView topLeftCell="H1" workbookViewId="0">
      <selection activeCell="S22" sqref="S22"/>
    </sheetView>
  </sheetViews>
  <sheetFormatPr defaultColWidth="11.42578125" defaultRowHeight="12.75"/>
  <cols>
    <col min="1" max="1" width="2.85546875" customWidth="1"/>
    <col min="2" max="2" width="25.140625" customWidth="1"/>
    <col min="3" max="3" width="20.85546875" customWidth="1"/>
    <col min="4" max="4" width="8" customWidth="1"/>
    <col min="5" max="19" width="21.5703125" customWidth="1"/>
  </cols>
  <sheetData>
    <row r="1" spans="1:19">
      <c r="A1" s="39" t="s">
        <v>654</v>
      </c>
      <c r="B1" s="38"/>
      <c r="C1" s="38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>
      <c r="A2" s="39" t="s">
        <v>774</v>
      </c>
      <c r="B2" s="38"/>
      <c r="C2" s="38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>
      <c r="A4" s="40" t="s">
        <v>653</v>
      </c>
      <c r="B4" s="41"/>
      <c r="C4" s="7" t="s">
        <v>74</v>
      </c>
      <c r="D4" s="42" t="s">
        <v>705</v>
      </c>
      <c r="E4" s="4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>
      <c r="A5" s="35" t="s">
        <v>1544</v>
      </c>
      <c r="B5" s="35"/>
      <c r="C5" s="10">
        <v>46112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>
      <c r="A6" s="35" t="s">
        <v>1263</v>
      </c>
      <c r="B6" s="35"/>
      <c r="C6" s="11" t="s">
        <v>407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>
      <c r="A7" s="3"/>
      <c r="B7" s="3"/>
      <c r="C7" s="1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>
      <c r="A8" s="36" t="s">
        <v>1131</v>
      </c>
      <c r="B8" s="36"/>
      <c r="C8" s="13" t="str">
        <f>B11</f>
        <v>660-46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>
      <c r="A9" s="1" t="s">
        <v>188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>
      <c r="A10" s="2"/>
      <c r="B10" s="37" t="s">
        <v>204</v>
      </c>
      <c r="C10" s="38"/>
      <c r="D10" s="38"/>
      <c r="E10" s="38"/>
      <c r="F10" s="38"/>
      <c r="G10" s="38"/>
      <c r="H10" s="38"/>
      <c r="I10" s="38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>
      <c r="A11" s="2"/>
      <c r="B11" s="6" t="s">
        <v>188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>
      <c r="A12" s="2"/>
      <c r="B12" s="2"/>
      <c r="C12" s="2"/>
      <c r="D12" s="2"/>
      <c r="E12" s="44" t="s">
        <v>1551</v>
      </c>
      <c r="F12" s="45"/>
      <c r="G12" s="45"/>
      <c r="H12" s="45"/>
      <c r="I12" s="44"/>
      <c r="J12" s="44" t="s">
        <v>1448</v>
      </c>
      <c r="K12" s="45"/>
      <c r="L12" s="45"/>
      <c r="M12" s="45"/>
      <c r="N12" s="44"/>
      <c r="O12" s="44" t="s">
        <v>1540</v>
      </c>
      <c r="P12" s="45"/>
      <c r="Q12" s="45"/>
      <c r="R12" s="45"/>
      <c r="S12" s="44"/>
    </row>
    <row r="13" spans="1:19">
      <c r="A13" s="2"/>
      <c r="B13" s="2"/>
      <c r="C13" s="2"/>
      <c r="D13" s="2"/>
      <c r="E13" s="44" t="s">
        <v>663</v>
      </c>
      <c r="F13" s="44"/>
      <c r="G13" s="44" t="s">
        <v>986</v>
      </c>
      <c r="H13" s="44"/>
      <c r="I13" s="44" t="s">
        <v>1291</v>
      </c>
      <c r="J13" s="44" t="s">
        <v>663</v>
      </c>
      <c r="K13" s="44"/>
      <c r="L13" s="44" t="s">
        <v>986</v>
      </c>
      <c r="M13" s="44"/>
      <c r="N13" s="44" t="s">
        <v>1291</v>
      </c>
      <c r="O13" s="44" t="s">
        <v>663</v>
      </c>
      <c r="P13" s="44"/>
      <c r="Q13" s="44" t="s">
        <v>986</v>
      </c>
      <c r="R13" s="44"/>
      <c r="S13" s="44" t="s">
        <v>1291</v>
      </c>
    </row>
    <row r="14" spans="1:19">
      <c r="A14" s="2"/>
      <c r="B14" s="2"/>
      <c r="C14" s="2"/>
      <c r="D14" s="2"/>
      <c r="E14" s="17" t="s">
        <v>1492</v>
      </c>
      <c r="F14" s="17" t="s">
        <v>1439</v>
      </c>
      <c r="G14" s="17" t="s">
        <v>675</v>
      </c>
      <c r="H14" s="17" t="s">
        <v>987</v>
      </c>
      <c r="I14" s="44"/>
      <c r="J14" s="17" t="s">
        <v>1492</v>
      </c>
      <c r="K14" s="17" t="s">
        <v>1439</v>
      </c>
      <c r="L14" s="17" t="s">
        <v>675</v>
      </c>
      <c r="M14" s="17" t="s">
        <v>987</v>
      </c>
      <c r="N14" s="44"/>
      <c r="O14" s="17" t="s">
        <v>1492</v>
      </c>
      <c r="P14" s="17" t="s">
        <v>1439</v>
      </c>
      <c r="Q14" s="17" t="s">
        <v>675</v>
      </c>
      <c r="R14" s="17" t="s">
        <v>987</v>
      </c>
      <c r="S14" s="44"/>
    </row>
    <row r="15" spans="1:19">
      <c r="A15" s="2"/>
      <c r="B15" s="2"/>
      <c r="C15" s="2"/>
      <c r="D15" s="2"/>
      <c r="E15" s="14" t="s">
        <v>29</v>
      </c>
      <c r="F15" s="14" t="s">
        <v>44</v>
      </c>
      <c r="G15" s="14" t="s">
        <v>71</v>
      </c>
      <c r="H15" s="14" t="s">
        <v>83</v>
      </c>
      <c r="I15" s="14" t="s">
        <v>88</v>
      </c>
      <c r="J15" s="14" t="s">
        <v>29</v>
      </c>
      <c r="K15" s="14" t="s">
        <v>44</v>
      </c>
      <c r="L15" s="14" t="s">
        <v>71</v>
      </c>
      <c r="M15" s="14" t="s">
        <v>83</v>
      </c>
      <c r="N15" s="14" t="s">
        <v>88</v>
      </c>
      <c r="O15" s="14" t="s">
        <v>29</v>
      </c>
      <c r="P15" s="14" t="s">
        <v>44</v>
      </c>
      <c r="Q15" s="14" t="s">
        <v>71</v>
      </c>
      <c r="R15" s="14" t="s">
        <v>83</v>
      </c>
      <c r="S15" s="14" t="s">
        <v>88</v>
      </c>
    </row>
    <row r="16" spans="1:19">
      <c r="A16" s="2"/>
      <c r="B16" s="34" t="s">
        <v>1243</v>
      </c>
      <c r="C16" s="34"/>
      <c r="D16" s="14" t="s">
        <v>29</v>
      </c>
      <c r="E16" s="21">
        <v>62000</v>
      </c>
      <c r="F16" s="21">
        <v>9000</v>
      </c>
      <c r="G16" s="21"/>
      <c r="H16" s="21"/>
      <c r="I16" s="21">
        <v>71000</v>
      </c>
      <c r="J16" s="21">
        <v>75000</v>
      </c>
      <c r="K16" s="21">
        <v>9000</v>
      </c>
      <c r="L16" s="21"/>
      <c r="M16" s="21"/>
      <c r="N16" s="21">
        <v>84000</v>
      </c>
      <c r="O16" s="21">
        <v>66000</v>
      </c>
      <c r="P16" s="21">
        <v>7000</v>
      </c>
      <c r="Q16" s="21"/>
      <c r="R16" s="21"/>
      <c r="S16" s="21">
        <v>73000</v>
      </c>
    </row>
    <row r="17" spans="1:19">
      <c r="A17" s="2"/>
      <c r="B17" s="34" t="s">
        <v>606</v>
      </c>
      <c r="C17" s="34"/>
      <c r="D17" s="14" t="s">
        <v>44</v>
      </c>
      <c r="E17" s="21">
        <v>18000</v>
      </c>
      <c r="F17" s="21">
        <v>15000</v>
      </c>
      <c r="G17" s="21"/>
      <c r="H17" s="21"/>
      <c r="I17" s="21">
        <v>33000</v>
      </c>
      <c r="J17" s="21">
        <v>27000</v>
      </c>
      <c r="K17" s="21">
        <v>6000</v>
      </c>
      <c r="L17" s="21"/>
      <c r="M17" s="21"/>
      <c r="N17" s="21">
        <v>33000</v>
      </c>
      <c r="O17" s="21">
        <v>24000</v>
      </c>
      <c r="P17" s="21">
        <v>12000</v>
      </c>
      <c r="Q17" s="21"/>
      <c r="R17" s="21"/>
      <c r="S17" s="21">
        <v>36000</v>
      </c>
    </row>
    <row r="18" spans="1:19">
      <c r="A18" s="2"/>
      <c r="B18" s="34" t="s">
        <v>604</v>
      </c>
      <c r="C18" s="34"/>
      <c r="D18" s="14" t="s">
        <v>71</v>
      </c>
      <c r="E18" s="21">
        <v>74000</v>
      </c>
      <c r="F18" s="21">
        <v>20000</v>
      </c>
      <c r="G18" s="21"/>
      <c r="H18" s="21"/>
      <c r="I18" s="21">
        <v>94000</v>
      </c>
      <c r="J18" s="21">
        <v>81000</v>
      </c>
      <c r="K18" s="21">
        <v>19000</v>
      </c>
      <c r="L18" s="21"/>
      <c r="M18" s="21"/>
      <c r="N18" s="21">
        <v>100000</v>
      </c>
      <c r="O18" s="21">
        <v>76000</v>
      </c>
      <c r="P18" s="21">
        <v>20000</v>
      </c>
      <c r="Q18" s="21"/>
      <c r="R18" s="21"/>
      <c r="S18" s="21">
        <v>96000</v>
      </c>
    </row>
    <row r="19" spans="1:19">
      <c r="A19" s="2"/>
      <c r="B19" s="34" t="s">
        <v>1262</v>
      </c>
      <c r="C19" s="34"/>
      <c r="D19" s="14" t="s">
        <v>83</v>
      </c>
      <c r="E19" s="21">
        <v>154000</v>
      </c>
      <c r="F19" s="21">
        <v>44000</v>
      </c>
      <c r="G19" s="21">
        <v>0</v>
      </c>
      <c r="H19" s="21">
        <v>0</v>
      </c>
      <c r="I19" s="21">
        <v>198000</v>
      </c>
      <c r="J19" s="21">
        <v>183000</v>
      </c>
      <c r="K19" s="21">
        <v>34000</v>
      </c>
      <c r="L19" s="21">
        <v>0</v>
      </c>
      <c r="M19" s="21">
        <v>0</v>
      </c>
      <c r="N19" s="21">
        <v>217000</v>
      </c>
      <c r="O19" s="21">
        <v>166000</v>
      </c>
      <c r="P19" s="21">
        <v>39000</v>
      </c>
      <c r="Q19" s="21">
        <v>0</v>
      </c>
      <c r="R19" s="21">
        <v>0</v>
      </c>
      <c r="S19" s="21">
        <v>205000</v>
      </c>
    </row>
    <row r="20" spans="1:19">
      <c r="A20" s="2"/>
      <c r="B20" s="9" t="s">
        <v>1426</v>
      </c>
      <c r="C20" s="9" t="s">
        <v>1261</v>
      </c>
      <c r="D20" s="14" t="s">
        <v>88</v>
      </c>
      <c r="E20" s="21">
        <v>14000</v>
      </c>
      <c r="F20" s="21"/>
      <c r="G20" s="21"/>
      <c r="H20" s="21"/>
      <c r="I20" s="21">
        <v>14000</v>
      </c>
      <c r="J20" s="21"/>
      <c r="K20" s="21"/>
      <c r="L20" s="21"/>
      <c r="M20" s="21"/>
      <c r="N20" s="21"/>
      <c r="O20" s="21"/>
      <c r="P20" s="21"/>
      <c r="Q20" s="21"/>
      <c r="R20" s="21"/>
      <c r="S20" s="21"/>
    </row>
    <row r="21" spans="1:19">
      <c r="A21" s="2"/>
      <c r="B21" s="34" t="s">
        <v>1212</v>
      </c>
      <c r="C21" s="34"/>
      <c r="D21" s="14" t="s">
        <v>89</v>
      </c>
      <c r="E21" s="24">
        <v>168000</v>
      </c>
      <c r="F21" s="24">
        <v>44000</v>
      </c>
      <c r="G21" s="24">
        <v>0</v>
      </c>
      <c r="H21" s="24">
        <v>0</v>
      </c>
      <c r="I21" s="21">
        <v>212000</v>
      </c>
      <c r="J21" s="24">
        <v>183000</v>
      </c>
      <c r="K21" s="24">
        <v>34000</v>
      </c>
      <c r="L21" s="24">
        <v>0</v>
      </c>
      <c r="M21" s="24">
        <v>0</v>
      </c>
      <c r="N21" s="21">
        <v>217000</v>
      </c>
      <c r="O21" s="24">
        <v>166000</v>
      </c>
      <c r="P21" s="24">
        <v>39000</v>
      </c>
      <c r="Q21" s="24">
        <v>0</v>
      </c>
      <c r="R21" s="24">
        <v>0</v>
      </c>
      <c r="S21" s="21">
        <v>205000</v>
      </c>
    </row>
    <row r="22" spans="1:19">
      <c r="A22" s="2"/>
      <c r="B22" s="34" t="s">
        <v>881</v>
      </c>
      <c r="C22" s="46"/>
      <c r="D22" s="14" t="s">
        <v>298</v>
      </c>
      <c r="E22" s="25"/>
      <c r="F22" s="25"/>
      <c r="G22" s="25"/>
      <c r="H22" s="25"/>
      <c r="I22" s="21">
        <v>10000</v>
      </c>
      <c r="J22" s="25"/>
      <c r="K22" s="25"/>
      <c r="L22" s="25"/>
      <c r="M22" s="25"/>
      <c r="N22" s="21">
        <v>8000</v>
      </c>
      <c r="O22" s="25"/>
      <c r="P22" s="25"/>
      <c r="Q22" s="25"/>
      <c r="R22" s="25"/>
      <c r="S22" s="21">
        <v>9000</v>
      </c>
    </row>
    <row r="23" spans="1:19">
      <c r="A23" s="2"/>
      <c r="B23" s="32" t="s">
        <v>993</v>
      </c>
      <c r="C23" s="47"/>
      <c r="D23" s="16" t="s">
        <v>299</v>
      </c>
      <c r="E23" s="25"/>
      <c r="F23" s="25"/>
      <c r="G23" s="25"/>
      <c r="H23" s="25"/>
      <c r="I23" s="24">
        <v>9000</v>
      </c>
      <c r="J23" s="25"/>
      <c r="K23" s="25"/>
      <c r="L23" s="25"/>
      <c r="M23" s="25"/>
      <c r="N23" s="24">
        <v>4000</v>
      </c>
      <c r="O23" s="25"/>
      <c r="P23" s="25"/>
      <c r="Q23" s="25"/>
      <c r="R23" s="25"/>
      <c r="S23" s="24">
        <v>8000</v>
      </c>
    </row>
  </sheetData>
  <mergeCells count="27">
    <mergeCell ref="A1:C1"/>
    <mergeCell ref="A2:C2"/>
    <mergeCell ref="A4:B4"/>
    <mergeCell ref="D4:E4"/>
    <mergeCell ref="A5:B5"/>
    <mergeCell ref="A6:B6"/>
    <mergeCell ref="A8:B8"/>
    <mergeCell ref="B10:I10"/>
    <mergeCell ref="E12:I12"/>
    <mergeCell ref="J12:N12"/>
    <mergeCell ref="O12:S12"/>
    <mergeCell ref="E13:F13"/>
    <mergeCell ref="G13:H13"/>
    <mergeCell ref="I13:I14"/>
    <mergeCell ref="J13:K13"/>
    <mergeCell ref="L13:M13"/>
    <mergeCell ref="N13:N14"/>
    <mergeCell ref="O13:P13"/>
    <mergeCell ref="Q13:R13"/>
    <mergeCell ref="S13:S14"/>
    <mergeCell ref="B22:C22"/>
    <mergeCell ref="B23:C23"/>
    <mergeCell ref="B16:C16"/>
    <mergeCell ref="B17:C17"/>
    <mergeCell ref="B18:C18"/>
    <mergeCell ref="B19:C19"/>
    <mergeCell ref="B21:C21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2400-000000000000}">
          <x14:formula1>
            <xm:f>'@lists'!$A$38</xm:f>
          </x14:formula1>
          <xm:sqref>A9</xm:sqref>
        </x14:dataValidation>
      </x14:dataValidations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outlinePr summaryBelow="0" summaryRight="0"/>
  </sheetPr>
  <dimension ref="A1:P22"/>
  <sheetViews>
    <sheetView workbookViewId="0">
      <selection sqref="A1:C1"/>
    </sheetView>
  </sheetViews>
  <sheetFormatPr defaultColWidth="11.42578125" defaultRowHeight="12.75"/>
  <cols>
    <col min="1" max="1" width="2.85546875" customWidth="1"/>
    <col min="2" max="2" width="25.140625" customWidth="1"/>
    <col min="3" max="3" width="20.85546875" customWidth="1"/>
    <col min="4" max="4" width="8" customWidth="1"/>
    <col min="5" max="16" width="21.5703125" customWidth="1"/>
  </cols>
  <sheetData>
    <row r="1" spans="1:16">
      <c r="A1" s="39" t="s">
        <v>654</v>
      </c>
      <c r="B1" s="38"/>
      <c r="C1" s="38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>
      <c r="A2" s="39" t="s">
        <v>774</v>
      </c>
      <c r="B2" s="38"/>
      <c r="C2" s="38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>
      <c r="A4" s="40" t="s">
        <v>653</v>
      </c>
      <c r="B4" s="41"/>
      <c r="C4" s="7" t="s">
        <v>74</v>
      </c>
      <c r="D4" s="42" t="s">
        <v>705</v>
      </c>
      <c r="E4" s="4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>
      <c r="A5" s="35" t="s">
        <v>1544</v>
      </c>
      <c r="B5" s="35"/>
      <c r="C5" s="10">
        <v>46112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>
      <c r="A6" s="35" t="s">
        <v>1263</v>
      </c>
      <c r="B6" s="35"/>
      <c r="C6" s="11" t="s">
        <v>407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>
      <c r="A7" s="3"/>
      <c r="B7" s="3"/>
      <c r="C7" s="1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>
      <c r="A8" s="36" t="s">
        <v>1131</v>
      </c>
      <c r="B8" s="36"/>
      <c r="C8" s="13" t="str">
        <f>B11</f>
        <v>660-46.1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>
      <c r="A9" s="1" t="s">
        <v>189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>
      <c r="A10" s="2"/>
      <c r="B10" s="37" t="s">
        <v>190</v>
      </c>
      <c r="C10" s="38"/>
      <c r="D10" s="38"/>
      <c r="E10" s="38"/>
      <c r="F10" s="38"/>
      <c r="G10" s="38"/>
      <c r="H10" s="38"/>
      <c r="I10" s="38"/>
      <c r="J10" s="2"/>
      <c r="K10" s="2"/>
      <c r="L10" s="2"/>
      <c r="M10" s="2"/>
      <c r="N10" s="2"/>
      <c r="O10" s="2"/>
      <c r="P10" s="2"/>
    </row>
    <row r="11" spans="1:16">
      <c r="A11" s="2"/>
      <c r="B11" s="6" t="s">
        <v>189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>
      <c r="A12" s="2"/>
      <c r="B12" s="2"/>
      <c r="C12" s="2"/>
      <c r="D12" s="2"/>
      <c r="E12" s="44" t="s">
        <v>1551</v>
      </c>
      <c r="F12" s="45"/>
      <c r="G12" s="45"/>
      <c r="H12" s="45"/>
      <c r="I12" s="45"/>
      <c r="J12" s="44"/>
      <c r="K12" s="44" t="s">
        <v>1448</v>
      </c>
      <c r="L12" s="45"/>
      <c r="M12" s="45"/>
      <c r="N12" s="45"/>
      <c r="O12" s="45"/>
      <c r="P12" s="44"/>
    </row>
    <row r="13" spans="1:16">
      <c r="A13" s="2"/>
      <c r="B13" s="2"/>
      <c r="C13" s="2"/>
      <c r="D13" s="2"/>
      <c r="E13" s="44" t="s">
        <v>970</v>
      </c>
      <c r="F13" s="45"/>
      <c r="G13" s="45"/>
      <c r="H13" s="45"/>
      <c r="I13" s="45"/>
      <c r="J13" s="44"/>
      <c r="K13" s="44" t="s">
        <v>970</v>
      </c>
      <c r="L13" s="45"/>
      <c r="M13" s="45"/>
      <c r="N13" s="45"/>
      <c r="O13" s="45"/>
      <c r="P13" s="44"/>
    </row>
    <row r="14" spans="1:16">
      <c r="A14" s="2"/>
      <c r="B14" s="2"/>
      <c r="C14" s="2"/>
      <c r="D14" s="2"/>
      <c r="E14" s="44" t="s">
        <v>663</v>
      </c>
      <c r="F14" s="44"/>
      <c r="G14" s="44" t="s">
        <v>986</v>
      </c>
      <c r="H14" s="44"/>
      <c r="I14" s="44" t="s">
        <v>1291</v>
      </c>
      <c r="J14" s="44" t="s">
        <v>1090</v>
      </c>
      <c r="K14" s="44" t="s">
        <v>663</v>
      </c>
      <c r="L14" s="44"/>
      <c r="M14" s="44" t="s">
        <v>986</v>
      </c>
      <c r="N14" s="44"/>
      <c r="O14" s="44" t="s">
        <v>1291</v>
      </c>
      <c r="P14" s="44" t="s">
        <v>1090</v>
      </c>
    </row>
    <row r="15" spans="1:16">
      <c r="A15" s="2"/>
      <c r="B15" s="2"/>
      <c r="C15" s="2"/>
      <c r="D15" s="2"/>
      <c r="E15" s="17" t="s">
        <v>1492</v>
      </c>
      <c r="F15" s="17" t="s">
        <v>1439</v>
      </c>
      <c r="G15" s="17" t="s">
        <v>675</v>
      </c>
      <c r="H15" s="17" t="s">
        <v>987</v>
      </c>
      <c r="I15" s="44"/>
      <c r="J15" s="44"/>
      <c r="K15" s="17" t="s">
        <v>1492</v>
      </c>
      <c r="L15" s="17" t="s">
        <v>1439</v>
      </c>
      <c r="M15" s="17" t="s">
        <v>675</v>
      </c>
      <c r="N15" s="17" t="s">
        <v>987</v>
      </c>
      <c r="O15" s="44"/>
      <c r="P15" s="44"/>
    </row>
    <row r="16" spans="1:16">
      <c r="A16" s="2"/>
      <c r="B16" s="2"/>
      <c r="C16" s="2"/>
      <c r="D16" s="2"/>
      <c r="E16" s="14" t="s">
        <v>29</v>
      </c>
      <c r="F16" s="14" t="s">
        <v>44</v>
      </c>
      <c r="G16" s="14" t="s">
        <v>71</v>
      </c>
      <c r="H16" s="14" t="s">
        <v>83</v>
      </c>
      <c r="I16" s="14" t="s">
        <v>88</v>
      </c>
      <c r="J16" s="14" t="s">
        <v>89</v>
      </c>
      <c r="K16" s="14" t="s">
        <v>29</v>
      </c>
      <c r="L16" s="14" t="s">
        <v>44</v>
      </c>
      <c r="M16" s="14" t="s">
        <v>71</v>
      </c>
      <c r="N16" s="14" t="s">
        <v>83</v>
      </c>
      <c r="O16" s="14" t="s">
        <v>88</v>
      </c>
      <c r="P16" s="14" t="s">
        <v>89</v>
      </c>
    </row>
    <row r="17" spans="1:16">
      <c r="A17" s="2"/>
      <c r="B17" s="34" t="s">
        <v>1243</v>
      </c>
      <c r="C17" s="34"/>
      <c r="D17" s="14" t="s">
        <v>29</v>
      </c>
      <c r="E17" s="21">
        <v>12000</v>
      </c>
      <c r="F17" s="21"/>
      <c r="G17" s="21"/>
      <c r="H17" s="21"/>
      <c r="I17" s="21">
        <v>12000</v>
      </c>
      <c r="J17" s="21">
        <v>-2000</v>
      </c>
      <c r="K17" s="21">
        <v>21000</v>
      </c>
      <c r="L17" s="21"/>
      <c r="M17" s="21"/>
      <c r="N17" s="21"/>
      <c r="O17" s="21">
        <v>21000</v>
      </c>
      <c r="P17" s="21">
        <v>1000</v>
      </c>
    </row>
    <row r="18" spans="1:16">
      <c r="A18" s="2"/>
      <c r="B18" s="34" t="s">
        <v>606</v>
      </c>
      <c r="C18" s="34"/>
      <c r="D18" s="14" t="s">
        <v>44</v>
      </c>
      <c r="E18" s="21"/>
      <c r="F18" s="21"/>
      <c r="G18" s="21"/>
      <c r="H18" s="21"/>
      <c r="I18" s="21">
        <v>0</v>
      </c>
      <c r="J18" s="21"/>
      <c r="K18" s="21">
        <v>4000</v>
      </c>
      <c r="L18" s="21"/>
      <c r="M18" s="21"/>
      <c r="N18" s="21"/>
      <c r="O18" s="21">
        <v>4000</v>
      </c>
      <c r="P18" s="21"/>
    </row>
    <row r="19" spans="1:16">
      <c r="A19" s="2"/>
      <c r="B19" s="34" t="s">
        <v>604</v>
      </c>
      <c r="C19" s="34"/>
      <c r="D19" s="14" t="s">
        <v>71</v>
      </c>
      <c r="E19" s="21">
        <v>16000</v>
      </c>
      <c r="F19" s="21"/>
      <c r="G19" s="21"/>
      <c r="H19" s="21"/>
      <c r="I19" s="21">
        <v>16000</v>
      </c>
      <c r="J19" s="21"/>
      <c r="K19" s="21">
        <v>20000</v>
      </c>
      <c r="L19" s="21"/>
      <c r="M19" s="21"/>
      <c r="N19" s="21"/>
      <c r="O19" s="21">
        <v>20000</v>
      </c>
      <c r="P19" s="21"/>
    </row>
    <row r="20" spans="1:16">
      <c r="A20" s="2"/>
      <c r="B20" s="34" t="s">
        <v>1262</v>
      </c>
      <c r="C20" s="34"/>
      <c r="D20" s="14" t="s">
        <v>83</v>
      </c>
      <c r="E20" s="21">
        <v>28000</v>
      </c>
      <c r="F20" s="21">
        <v>0</v>
      </c>
      <c r="G20" s="21">
        <v>0</v>
      </c>
      <c r="H20" s="21">
        <v>0</v>
      </c>
      <c r="I20" s="21">
        <v>28000</v>
      </c>
      <c r="J20" s="21">
        <v>-2000</v>
      </c>
      <c r="K20" s="21">
        <v>45000</v>
      </c>
      <c r="L20" s="21">
        <v>0</v>
      </c>
      <c r="M20" s="21">
        <v>0</v>
      </c>
      <c r="N20" s="21">
        <v>0</v>
      </c>
      <c r="O20" s="21">
        <v>45000</v>
      </c>
      <c r="P20" s="21">
        <v>1000</v>
      </c>
    </row>
    <row r="21" spans="1:16">
      <c r="A21" s="2"/>
      <c r="B21" s="9" t="s">
        <v>1426</v>
      </c>
      <c r="C21" s="9" t="s">
        <v>1261</v>
      </c>
      <c r="D21" s="14" t="s">
        <v>88</v>
      </c>
      <c r="E21" s="21">
        <v>14000</v>
      </c>
      <c r="F21" s="21"/>
      <c r="G21" s="21"/>
      <c r="H21" s="21"/>
      <c r="I21" s="21">
        <v>14000</v>
      </c>
      <c r="J21" s="21"/>
      <c r="K21" s="21"/>
      <c r="L21" s="21"/>
      <c r="M21" s="21"/>
      <c r="N21" s="21"/>
      <c r="O21" s="21"/>
      <c r="P21" s="21"/>
    </row>
    <row r="22" spans="1:16">
      <c r="A22" s="2"/>
      <c r="B22" s="32" t="s">
        <v>1212</v>
      </c>
      <c r="C22" s="32"/>
      <c r="D22" s="16" t="s">
        <v>89</v>
      </c>
      <c r="E22" s="24">
        <v>42000</v>
      </c>
      <c r="F22" s="24">
        <v>0</v>
      </c>
      <c r="G22" s="24">
        <v>0</v>
      </c>
      <c r="H22" s="24">
        <v>0</v>
      </c>
      <c r="I22" s="24">
        <v>42000</v>
      </c>
      <c r="J22" s="24">
        <v>-2000</v>
      </c>
      <c r="K22" s="24">
        <v>45000</v>
      </c>
      <c r="L22" s="24">
        <v>0</v>
      </c>
      <c r="M22" s="24">
        <v>0</v>
      </c>
      <c r="N22" s="24">
        <v>0</v>
      </c>
      <c r="O22" s="24">
        <v>45000</v>
      </c>
      <c r="P22" s="24">
        <v>1000</v>
      </c>
    </row>
  </sheetData>
  <mergeCells count="25">
    <mergeCell ref="A1:C1"/>
    <mergeCell ref="A2:C2"/>
    <mergeCell ref="A4:B4"/>
    <mergeCell ref="D4:E4"/>
    <mergeCell ref="A5:B5"/>
    <mergeCell ref="A6:B6"/>
    <mergeCell ref="A8:B8"/>
    <mergeCell ref="B10:I10"/>
    <mergeCell ref="E12:J12"/>
    <mergeCell ref="K12:P12"/>
    <mergeCell ref="E13:J13"/>
    <mergeCell ref="K13:P13"/>
    <mergeCell ref="E14:F14"/>
    <mergeCell ref="G14:H14"/>
    <mergeCell ref="I14:I15"/>
    <mergeCell ref="J14:J15"/>
    <mergeCell ref="K14:L14"/>
    <mergeCell ref="M14:N14"/>
    <mergeCell ref="O14:O15"/>
    <mergeCell ref="P14:P15"/>
    <mergeCell ref="B17:C17"/>
    <mergeCell ref="B18:C18"/>
    <mergeCell ref="B19:C19"/>
    <mergeCell ref="B20:C20"/>
    <mergeCell ref="B22:C22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2500-000000000000}">
          <x14:formula1>
            <xm:f>'@lists'!$A$39:$B$39</xm:f>
          </x14:formula1>
          <xm:sqref>A9</xm:sqref>
        </x14:dataValidation>
      </x14:dataValidations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outlinePr summaryBelow="0" summaryRight="0"/>
  </sheetPr>
  <dimension ref="A1:P22"/>
  <sheetViews>
    <sheetView workbookViewId="0">
      <selection sqref="A1:C1"/>
    </sheetView>
  </sheetViews>
  <sheetFormatPr defaultColWidth="11.42578125" defaultRowHeight="12.75"/>
  <cols>
    <col min="1" max="1" width="2.85546875" customWidth="1"/>
    <col min="2" max="2" width="25.140625" customWidth="1"/>
    <col min="3" max="3" width="20.85546875" customWidth="1"/>
    <col min="4" max="4" width="8" customWidth="1"/>
    <col min="5" max="16" width="21.5703125" customWidth="1"/>
  </cols>
  <sheetData>
    <row r="1" spans="1:16">
      <c r="A1" s="39" t="s">
        <v>654</v>
      </c>
      <c r="B1" s="38"/>
      <c r="C1" s="38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>
      <c r="A2" s="39" t="s">
        <v>774</v>
      </c>
      <c r="B2" s="38"/>
      <c r="C2" s="38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>
      <c r="A4" s="40" t="s">
        <v>653</v>
      </c>
      <c r="B4" s="41"/>
      <c r="C4" s="7" t="s">
        <v>74</v>
      </c>
      <c r="D4" s="42" t="s">
        <v>705</v>
      </c>
      <c r="E4" s="4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>
      <c r="A5" s="35" t="s">
        <v>1544</v>
      </c>
      <c r="B5" s="35"/>
      <c r="C5" s="10">
        <v>46112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>
      <c r="A6" s="35" t="s">
        <v>1263</v>
      </c>
      <c r="B6" s="35"/>
      <c r="C6" s="11" t="s">
        <v>407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>
      <c r="A7" s="3"/>
      <c r="B7" s="3"/>
      <c r="C7" s="1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>
      <c r="A8" s="36" t="s">
        <v>1131</v>
      </c>
      <c r="B8" s="36"/>
      <c r="C8" s="13" t="str">
        <f>B11</f>
        <v>660-46.2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>
      <c r="A9" s="1" t="s">
        <v>192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>
      <c r="A10" s="2"/>
      <c r="B10" s="37" t="s">
        <v>193</v>
      </c>
      <c r="C10" s="38"/>
      <c r="D10" s="38"/>
      <c r="E10" s="38"/>
      <c r="F10" s="38"/>
      <c r="G10" s="38"/>
      <c r="H10" s="38"/>
      <c r="I10" s="38"/>
      <c r="J10" s="2"/>
      <c r="K10" s="2"/>
      <c r="L10" s="2"/>
      <c r="M10" s="2"/>
      <c r="N10" s="2"/>
      <c r="O10" s="2"/>
      <c r="P10" s="2"/>
    </row>
    <row r="11" spans="1:16">
      <c r="A11" s="2"/>
      <c r="B11" s="6" t="s">
        <v>192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>
      <c r="A12" s="2"/>
      <c r="B12" s="2"/>
      <c r="C12" s="2"/>
      <c r="D12" s="2"/>
      <c r="E12" s="44" t="s">
        <v>1151</v>
      </c>
      <c r="F12" s="45"/>
      <c r="G12" s="45"/>
      <c r="H12" s="45"/>
      <c r="I12" s="45"/>
      <c r="J12" s="44"/>
      <c r="K12" s="44" t="s">
        <v>1152</v>
      </c>
      <c r="L12" s="45"/>
      <c r="M12" s="45"/>
      <c r="N12" s="45"/>
      <c r="O12" s="45"/>
      <c r="P12" s="44"/>
    </row>
    <row r="13" spans="1:16">
      <c r="A13" s="2"/>
      <c r="B13" s="2"/>
      <c r="C13" s="2"/>
      <c r="D13" s="2"/>
      <c r="E13" s="44" t="s">
        <v>970</v>
      </c>
      <c r="F13" s="45"/>
      <c r="G13" s="45"/>
      <c r="H13" s="45"/>
      <c r="I13" s="45"/>
      <c r="J13" s="44"/>
      <c r="K13" s="44" t="s">
        <v>970</v>
      </c>
      <c r="L13" s="45"/>
      <c r="M13" s="45"/>
      <c r="N13" s="45"/>
      <c r="O13" s="45"/>
      <c r="P13" s="44"/>
    </row>
    <row r="14" spans="1:16">
      <c r="A14" s="2"/>
      <c r="B14" s="2"/>
      <c r="C14" s="2"/>
      <c r="D14" s="2"/>
      <c r="E14" s="44" t="s">
        <v>663</v>
      </c>
      <c r="F14" s="44"/>
      <c r="G14" s="44" t="s">
        <v>986</v>
      </c>
      <c r="H14" s="44"/>
      <c r="I14" s="44" t="s">
        <v>1291</v>
      </c>
      <c r="J14" s="44" t="s">
        <v>1090</v>
      </c>
      <c r="K14" s="44" t="s">
        <v>663</v>
      </c>
      <c r="L14" s="44"/>
      <c r="M14" s="44" t="s">
        <v>986</v>
      </c>
      <c r="N14" s="44"/>
      <c r="O14" s="44" t="s">
        <v>1291</v>
      </c>
      <c r="P14" s="44" t="s">
        <v>1090</v>
      </c>
    </row>
    <row r="15" spans="1:16">
      <c r="A15" s="2"/>
      <c r="B15" s="2"/>
      <c r="C15" s="2"/>
      <c r="D15" s="2"/>
      <c r="E15" s="17" t="s">
        <v>1492</v>
      </c>
      <c r="F15" s="17" t="s">
        <v>1439</v>
      </c>
      <c r="G15" s="17" t="s">
        <v>675</v>
      </c>
      <c r="H15" s="17" t="s">
        <v>987</v>
      </c>
      <c r="I15" s="44"/>
      <c r="J15" s="44"/>
      <c r="K15" s="17" t="s">
        <v>1492</v>
      </c>
      <c r="L15" s="17" t="s">
        <v>1439</v>
      </c>
      <c r="M15" s="17" t="s">
        <v>675</v>
      </c>
      <c r="N15" s="17" t="s">
        <v>987</v>
      </c>
      <c r="O15" s="44"/>
      <c r="P15" s="44"/>
    </row>
    <row r="16" spans="1:16">
      <c r="A16" s="2"/>
      <c r="B16" s="2"/>
      <c r="C16" s="2"/>
      <c r="D16" s="2"/>
      <c r="E16" s="14" t="s">
        <v>29</v>
      </c>
      <c r="F16" s="14" t="s">
        <v>44</v>
      </c>
      <c r="G16" s="14" t="s">
        <v>71</v>
      </c>
      <c r="H16" s="14" t="s">
        <v>83</v>
      </c>
      <c r="I16" s="14" t="s">
        <v>88</v>
      </c>
      <c r="J16" s="14" t="s">
        <v>89</v>
      </c>
      <c r="K16" s="14" t="s">
        <v>29</v>
      </c>
      <c r="L16" s="14" t="s">
        <v>44</v>
      </c>
      <c r="M16" s="14" t="s">
        <v>71</v>
      </c>
      <c r="N16" s="14" t="s">
        <v>83</v>
      </c>
      <c r="O16" s="14" t="s">
        <v>88</v>
      </c>
      <c r="P16" s="14" t="s">
        <v>89</v>
      </c>
    </row>
    <row r="17" spans="1:16">
      <c r="A17" s="2"/>
      <c r="B17" s="34" t="s">
        <v>1243</v>
      </c>
      <c r="C17" s="34"/>
      <c r="D17" s="14" t="s">
        <v>29</v>
      </c>
      <c r="E17" s="21">
        <v>12000</v>
      </c>
      <c r="F17" s="21"/>
      <c r="G17" s="21"/>
      <c r="H17" s="21"/>
      <c r="I17" s="21">
        <v>12000</v>
      </c>
      <c r="J17" s="21">
        <v>-2000</v>
      </c>
      <c r="K17" s="21">
        <v>21000</v>
      </c>
      <c r="L17" s="21"/>
      <c r="M17" s="21"/>
      <c r="N17" s="21"/>
      <c r="O17" s="21">
        <v>21000</v>
      </c>
      <c r="P17" s="21">
        <v>1000</v>
      </c>
    </row>
    <row r="18" spans="1:16">
      <c r="A18" s="2"/>
      <c r="B18" s="34" t="s">
        <v>606</v>
      </c>
      <c r="C18" s="34"/>
      <c r="D18" s="14" t="s">
        <v>44</v>
      </c>
      <c r="E18" s="21"/>
      <c r="F18" s="21"/>
      <c r="G18" s="21"/>
      <c r="H18" s="21"/>
      <c r="I18" s="21">
        <v>0</v>
      </c>
      <c r="J18" s="21"/>
      <c r="K18" s="21">
        <v>4000</v>
      </c>
      <c r="L18" s="21"/>
      <c r="M18" s="21"/>
      <c r="N18" s="21"/>
      <c r="O18" s="21">
        <v>4000</v>
      </c>
      <c r="P18" s="21"/>
    </row>
    <row r="19" spans="1:16">
      <c r="A19" s="2"/>
      <c r="B19" s="34" t="s">
        <v>604</v>
      </c>
      <c r="C19" s="34"/>
      <c r="D19" s="14" t="s">
        <v>71</v>
      </c>
      <c r="E19" s="21">
        <v>16000</v>
      </c>
      <c r="F19" s="21"/>
      <c r="G19" s="21"/>
      <c r="H19" s="21"/>
      <c r="I19" s="21">
        <v>16000</v>
      </c>
      <c r="J19" s="21"/>
      <c r="K19" s="21">
        <v>20000</v>
      </c>
      <c r="L19" s="21"/>
      <c r="M19" s="21"/>
      <c r="N19" s="21"/>
      <c r="O19" s="21">
        <v>20000</v>
      </c>
      <c r="P19" s="21"/>
    </row>
    <row r="20" spans="1:16">
      <c r="A20" s="2"/>
      <c r="B20" s="34" t="s">
        <v>1262</v>
      </c>
      <c r="C20" s="34"/>
      <c r="D20" s="14" t="s">
        <v>83</v>
      </c>
      <c r="E20" s="21">
        <v>28000</v>
      </c>
      <c r="F20" s="21">
        <v>0</v>
      </c>
      <c r="G20" s="21">
        <v>0</v>
      </c>
      <c r="H20" s="21">
        <v>0</v>
      </c>
      <c r="I20" s="21">
        <v>28000</v>
      </c>
      <c r="J20" s="21">
        <v>-2000</v>
      </c>
      <c r="K20" s="21">
        <v>45000</v>
      </c>
      <c r="L20" s="21">
        <v>0</v>
      </c>
      <c r="M20" s="21">
        <v>0</v>
      </c>
      <c r="N20" s="21">
        <v>0</v>
      </c>
      <c r="O20" s="21">
        <v>45000</v>
      </c>
      <c r="P20" s="21">
        <v>1000</v>
      </c>
    </row>
    <row r="21" spans="1:16">
      <c r="A21" s="2"/>
      <c r="B21" s="9" t="s">
        <v>1426</v>
      </c>
      <c r="C21" s="9" t="s">
        <v>1261</v>
      </c>
      <c r="D21" s="14" t="s">
        <v>88</v>
      </c>
      <c r="E21" s="21">
        <v>14000</v>
      </c>
      <c r="F21" s="21"/>
      <c r="G21" s="21"/>
      <c r="H21" s="21"/>
      <c r="I21" s="21">
        <v>14000</v>
      </c>
      <c r="J21" s="21"/>
      <c r="K21" s="21"/>
      <c r="L21" s="21"/>
      <c r="M21" s="21"/>
      <c r="N21" s="21"/>
      <c r="O21" s="21"/>
      <c r="P21" s="21"/>
    </row>
    <row r="22" spans="1:16">
      <c r="A22" s="2"/>
      <c r="B22" s="32" t="s">
        <v>1212</v>
      </c>
      <c r="C22" s="32"/>
      <c r="D22" s="16" t="s">
        <v>89</v>
      </c>
      <c r="E22" s="24">
        <v>42000</v>
      </c>
      <c r="F22" s="24">
        <v>0</v>
      </c>
      <c r="G22" s="24">
        <v>0</v>
      </c>
      <c r="H22" s="24">
        <v>0</v>
      </c>
      <c r="I22" s="24">
        <v>42000</v>
      </c>
      <c r="J22" s="24">
        <v>-2000</v>
      </c>
      <c r="K22" s="24">
        <v>45000</v>
      </c>
      <c r="L22" s="24">
        <v>0</v>
      </c>
      <c r="M22" s="24">
        <v>0</v>
      </c>
      <c r="N22" s="24">
        <v>0</v>
      </c>
      <c r="O22" s="24">
        <v>45000</v>
      </c>
      <c r="P22" s="24">
        <v>1000</v>
      </c>
    </row>
  </sheetData>
  <mergeCells count="25">
    <mergeCell ref="A1:C1"/>
    <mergeCell ref="A2:C2"/>
    <mergeCell ref="A4:B4"/>
    <mergeCell ref="D4:E4"/>
    <mergeCell ref="A5:B5"/>
    <mergeCell ref="A6:B6"/>
    <mergeCell ref="A8:B8"/>
    <mergeCell ref="B10:I10"/>
    <mergeCell ref="E12:J12"/>
    <mergeCell ref="K12:P12"/>
    <mergeCell ref="E13:J13"/>
    <mergeCell ref="K13:P13"/>
    <mergeCell ref="E14:F14"/>
    <mergeCell ref="G14:H14"/>
    <mergeCell ref="I14:I15"/>
    <mergeCell ref="J14:J15"/>
    <mergeCell ref="K14:L14"/>
    <mergeCell ref="M14:N14"/>
    <mergeCell ref="O14:O15"/>
    <mergeCell ref="P14:P15"/>
    <mergeCell ref="B17:C17"/>
    <mergeCell ref="B18:C18"/>
    <mergeCell ref="B19:C19"/>
    <mergeCell ref="B20:C20"/>
    <mergeCell ref="B22:C22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2600-000000000000}">
          <x14:formula1>
            <xm:f>'@lists'!$A$40:$B$40</xm:f>
          </x14:formula1>
          <xm:sqref>A9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outlinePr summaryBelow="0" summaryRight="0"/>
  </sheetPr>
  <dimension ref="A1:P28"/>
  <sheetViews>
    <sheetView workbookViewId="0">
      <selection sqref="A1:C1"/>
    </sheetView>
  </sheetViews>
  <sheetFormatPr defaultColWidth="11.42578125" defaultRowHeight="12.75"/>
  <cols>
    <col min="1" max="1" width="2.85546875" customWidth="1"/>
    <col min="2" max="2" width="25.140625" customWidth="1"/>
    <col min="3" max="3" width="41.28515625" customWidth="1"/>
    <col min="4" max="4" width="8" customWidth="1"/>
    <col min="5" max="16" width="21.5703125" customWidth="1"/>
  </cols>
  <sheetData>
    <row r="1" spans="1:16">
      <c r="A1" s="39" t="s">
        <v>654</v>
      </c>
      <c r="B1" s="38"/>
      <c r="C1" s="38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>
      <c r="A2" s="39" t="s">
        <v>774</v>
      </c>
      <c r="B2" s="38"/>
      <c r="C2" s="38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>
      <c r="A4" s="40" t="s">
        <v>653</v>
      </c>
      <c r="B4" s="41"/>
      <c r="C4" s="7" t="s">
        <v>74</v>
      </c>
      <c r="D4" s="42" t="s">
        <v>705</v>
      </c>
      <c r="E4" s="4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>
      <c r="A5" s="35" t="s">
        <v>1544</v>
      </c>
      <c r="B5" s="35"/>
      <c r="C5" s="10">
        <v>46112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>
      <c r="A6" s="35" t="s">
        <v>1263</v>
      </c>
      <c r="B6" s="35"/>
      <c r="C6" s="11" t="s">
        <v>407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>
      <c r="A7" s="3"/>
      <c r="B7" s="3"/>
      <c r="C7" s="1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>
      <c r="A8" s="36" t="s">
        <v>1131</v>
      </c>
      <c r="B8" s="36"/>
      <c r="C8" s="13" t="str">
        <f>B11</f>
        <v>660-4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>
      <c r="A9" s="1" t="s">
        <v>170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>
      <c r="A10" s="2"/>
      <c r="B10" s="37" t="s">
        <v>171</v>
      </c>
      <c r="C10" s="38"/>
      <c r="D10" s="38"/>
      <c r="E10" s="38"/>
      <c r="F10" s="38"/>
      <c r="G10" s="38"/>
      <c r="H10" s="38"/>
      <c r="I10" s="38"/>
      <c r="J10" s="2"/>
      <c r="K10" s="2"/>
      <c r="L10" s="2"/>
      <c r="M10" s="2"/>
      <c r="N10" s="2"/>
      <c r="O10" s="2"/>
      <c r="P10" s="2"/>
    </row>
    <row r="11" spans="1:16">
      <c r="A11" s="2"/>
      <c r="B11" s="6" t="s">
        <v>170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>
      <c r="A12" s="2"/>
      <c r="B12" s="2"/>
      <c r="C12" s="2"/>
      <c r="D12" s="2"/>
      <c r="E12" s="44" t="s">
        <v>1551</v>
      </c>
      <c r="F12" s="45"/>
      <c r="G12" s="45"/>
      <c r="H12" s="44"/>
      <c r="I12" s="44" t="s">
        <v>1448</v>
      </c>
      <c r="J12" s="45"/>
      <c r="K12" s="45"/>
      <c r="L12" s="44"/>
      <c r="M12" s="44" t="s">
        <v>1540</v>
      </c>
      <c r="N12" s="45"/>
      <c r="O12" s="45"/>
      <c r="P12" s="44"/>
    </row>
    <row r="13" spans="1:16">
      <c r="A13" s="2"/>
      <c r="B13" s="2"/>
      <c r="C13" s="2"/>
      <c r="D13" s="2"/>
      <c r="E13" s="17" t="s">
        <v>1126</v>
      </c>
      <c r="F13" s="17" t="s">
        <v>699</v>
      </c>
      <c r="G13" s="17" t="s">
        <v>1433</v>
      </c>
      <c r="H13" s="17" t="s">
        <v>1212</v>
      </c>
      <c r="I13" s="17" t="s">
        <v>1126</v>
      </c>
      <c r="J13" s="17" t="s">
        <v>699</v>
      </c>
      <c r="K13" s="17" t="s">
        <v>1433</v>
      </c>
      <c r="L13" s="17" t="s">
        <v>1212</v>
      </c>
      <c r="M13" s="17" t="s">
        <v>1126</v>
      </c>
      <c r="N13" s="17" t="s">
        <v>699</v>
      </c>
      <c r="O13" s="17" t="s">
        <v>1433</v>
      </c>
      <c r="P13" s="17" t="s">
        <v>1212</v>
      </c>
    </row>
    <row r="14" spans="1:16">
      <c r="A14" s="2"/>
      <c r="B14" s="2"/>
      <c r="C14" s="2"/>
      <c r="D14" s="2"/>
      <c r="E14" s="14" t="s">
        <v>29</v>
      </c>
      <c r="F14" s="14" t="s">
        <v>44</v>
      </c>
      <c r="G14" s="14" t="s">
        <v>71</v>
      </c>
      <c r="H14" s="14" t="s">
        <v>83</v>
      </c>
      <c r="I14" s="14" t="s">
        <v>29</v>
      </c>
      <c r="J14" s="14" t="s">
        <v>44</v>
      </c>
      <c r="K14" s="14" t="s">
        <v>71</v>
      </c>
      <c r="L14" s="14" t="s">
        <v>83</v>
      </c>
      <c r="M14" s="14" t="s">
        <v>29</v>
      </c>
      <c r="N14" s="14" t="s">
        <v>44</v>
      </c>
      <c r="O14" s="14" t="s">
        <v>71</v>
      </c>
      <c r="P14" s="14" t="s">
        <v>83</v>
      </c>
    </row>
    <row r="15" spans="1:16">
      <c r="A15" s="2"/>
      <c r="B15" s="32" t="s">
        <v>1267</v>
      </c>
      <c r="C15" s="9" t="s">
        <v>1273</v>
      </c>
      <c r="D15" s="14" t="s">
        <v>29</v>
      </c>
      <c r="E15" s="21">
        <v>87604000</v>
      </c>
      <c r="F15" s="21">
        <v>39450000</v>
      </c>
      <c r="G15" s="21">
        <v>22672000</v>
      </c>
      <c r="H15" s="21">
        <v>149726000</v>
      </c>
      <c r="I15" s="21">
        <v>71907000</v>
      </c>
      <c r="J15" s="21">
        <v>36229000</v>
      </c>
      <c r="K15" s="21">
        <v>22406000</v>
      </c>
      <c r="L15" s="21">
        <v>130542000</v>
      </c>
      <c r="M15" s="21">
        <v>82906000</v>
      </c>
      <c r="N15" s="21">
        <v>38392000</v>
      </c>
      <c r="O15" s="21">
        <v>22923000</v>
      </c>
      <c r="P15" s="21">
        <v>144221000</v>
      </c>
    </row>
    <row r="16" spans="1:16">
      <c r="A16" s="2"/>
      <c r="B16" s="33"/>
      <c r="C16" s="9" t="s">
        <v>1269</v>
      </c>
      <c r="D16" s="14" t="s">
        <v>44</v>
      </c>
      <c r="E16" s="21">
        <v>35455000</v>
      </c>
      <c r="F16" s="21">
        <v>4838000</v>
      </c>
      <c r="G16" s="21">
        <v>18802000</v>
      </c>
      <c r="H16" s="21">
        <v>59095000</v>
      </c>
      <c r="I16" s="21">
        <v>29137000</v>
      </c>
      <c r="J16" s="21">
        <v>4489000</v>
      </c>
      <c r="K16" s="21">
        <v>17575000</v>
      </c>
      <c r="L16" s="21">
        <v>51201000</v>
      </c>
      <c r="M16" s="21">
        <v>33534000</v>
      </c>
      <c r="N16" s="21">
        <v>4711000</v>
      </c>
      <c r="O16" s="21">
        <v>18159000</v>
      </c>
      <c r="P16" s="21">
        <v>56404000</v>
      </c>
    </row>
    <row r="17" spans="1:16">
      <c r="A17" s="2"/>
      <c r="B17" s="34"/>
      <c r="C17" s="9" t="s">
        <v>1354</v>
      </c>
      <c r="D17" s="14" t="s">
        <v>71</v>
      </c>
      <c r="E17" s="21">
        <v>123059000</v>
      </c>
      <c r="F17" s="21">
        <v>44288000</v>
      </c>
      <c r="G17" s="21">
        <v>41474000</v>
      </c>
      <c r="H17" s="21">
        <v>208821000</v>
      </c>
      <c r="I17" s="21">
        <v>101044000</v>
      </c>
      <c r="J17" s="21">
        <v>40718000</v>
      </c>
      <c r="K17" s="21">
        <v>39981000</v>
      </c>
      <c r="L17" s="21">
        <v>181743000</v>
      </c>
      <c r="M17" s="21">
        <v>116440000</v>
      </c>
      <c r="N17" s="21">
        <v>43103000</v>
      </c>
      <c r="O17" s="21">
        <v>41082000</v>
      </c>
      <c r="P17" s="21">
        <v>200625000</v>
      </c>
    </row>
    <row r="18" spans="1:16">
      <c r="A18" s="2"/>
      <c r="B18" s="32" t="s">
        <v>1275</v>
      </c>
      <c r="C18" s="9" t="s">
        <v>986</v>
      </c>
      <c r="D18" s="14" t="s">
        <v>83</v>
      </c>
      <c r="E18" s="21">
        <v>1475000</v>
      </c>
      <c r="F18" s="21">
        <v>260000</v>
      </c>
      <c r="G18" s="21">
        <v>729000</v>
      </c>
      <c r="H18" s="21">
        <v>2464000</v>
      </c>
      <c r="I18" s="21">
        <v>1170000</v>
      </c>
      <c r="J18" s="21">
        <v>257000</v>
      </c>
      <c r="K18" s="21">
        <v>706000</v>
      </c>
      <c r="L18" s="21">
        <v>2133000</v>
      </c>
      <c r="M18" s="21">
        <v>1533000</v>
      </c>
      <c r="N18" s="21">
        <v>240000</v>
      </c>
      <c r="O18" s="21">
        <v>753000</v>
      </c>
      <c r="P18" s="21">
        <v>2526000</v>
      </c>
    </row>
    <row r="19" spans="1:16">
      <c r="A19" s="2"/>
      <c r="B19" s="33"/>
      <c r="C19" s="9" t="s">
        <v>665</v>
      </c>
      <c r="D19" s="14" t="s">
        <v>88</v>
      </c>
      <c r="E19" s="21">
        <v>524000</v>
      </c>
      <c r="F19" s="21">
        <v>63000</v>
      </c>
      <c r="G19" s="21">
        <v>170000</v>
      </c>
      <c r="H19" s="21">
        <v>757000</v>
      </c>
      <c r="I19" s="21">
        <v>865000</v>
      </c>
      <c r="J19" s="21">
        <v>59000</v>
      </c>
      <c r="K19" s="21">
        <v>166000</v>
      </c>
      <c r="L19" s="21">
        <v>1090000</v>
      </c>
      <c r="M19" s="21">
        <v>526000</v>
      </c>
      <c r="N19" s="21">
        <v>84000</v>
      </c>
      <c r="O19" s="21">
        <v>168000</v>
      </c>
      <c r="P19" s="21">
        <v>778000</v>
      </c>
    </row>
    <row r="20" spans="1:16">
      <c r="A20" s="2"/>
      <c r="B20" s="33"/>
      <c r="C20" s="9" t="s">
        <v>664</v>
      </c>
      <c r="D20" s="14" t="s">
        <v>89</v>
      </c>
      <c r="E20" s="21">
        <v>264000</v>
      </c>
      <c r="F20" s="21">
        <v>263000</v>
      </c>
      <c r="G20" s="21">
        <v>107000</v>
      </c>
      <c r="H20" s="21">
        <v>634000</v>
      </c>
      <c r="I20" s="21">
        <v>289000</v>
      </c>
      <c r="J20" s="21">
        <v>196000</v>
      </c>
      <c r="K20" s="21">
        <v>109000</v>
      </c>
      <c r="L20" s="21">
        <v>594000</v>
      </c>
      <c r="M20" s="21">
        <v>303000</v>
      </c>
      <c r="N20" s="21">
        <v>242000</v>
      </c>
      <c r="O20" s="21">
        <v>107000</v>
      </c>
      <c r="P20" s="21">
        <v>652000</v>
      </c>
    </row>
    <row r="21" spans="1:16">
      <c r="A21" s="2"/>
      <c r="B21" s="33"/>
      <c r="C21" s="9" t="s">
        <v>1255</v>
      </c>
      <c r="D21" s="14" t="s">
        <v>298</v>
      </c>
      <c r="E21" s="21">
        <v>2263000</v>
      </c>
      <c r="F21" s="21">
        <v>586000</v>
      </c>
      <c r="G21" s="21">
        <v>1006000</v>
      </c>
      <c r="H21" s="21">
        <v>3855000</v>
      </c>
      <c r="I21" s="21">
        <v>2324000</v>
      </c>
      <c r="J21" s="21">
        <v>512000</v>
      </c>
      <c r="K21" s="21">
        <v>981000</v>
      </c>
      <c r="L21" s="21">
        <v>3817000</v>
      </c>
      <c r="M21" s="21">
        <v>2362000</v>
      </c>
      <c r="N21" s="21">
        <v>566000</v>
      </c>
      <c r="O21" s="21">
        <v>1028000</v>
      </c>
      <c r="P21" s="21">
        <v>3956000</v>
      </c>
    </row>
    <row r="22" spans="1:16">
      <c r="A22" s="2"/>
      <c r="B22" s="33"/>
      <c r="C22" s="9" t="s">
        <v>1269</v>
      </c>
      <c r="D22" s="14" t="s">
        <v>299</v>
      </c>
      <c r="E22" s="21">
        <v>420000</v>
      </c>
      <c r="F22" s="21"/>
      <c r="G22" s="21">
        <v>123000</v>
      </c>
      <c r="H22" s="21">
        <v>543000</v>
      </c>
      <c r="I22" s="21">
        <v>385000</v>
      </c>
      <c r="J22" s="21"/>
      <c r="K22" s="21">
        <v>101000</v>
      </c>
      <c r="L22" s="21">
        <v>486000</v>
      </c>
      <c r="M22" s="21">
        <v>540000</v>
      </c>
      <c r="N22" s="21"/>
      <c r="O22" s="21">
        <v>121000</v>
      </c>
      <c r="P22" s="21">
        <v>661000</v>
      </c>
    </row>
    <row r="23" spans="1:16">
      <c r="A23" s="2"/>
      <c r="B23" s="33"/>
      <c r="C23" s="9" t="s">
        <v>1355</v>
      </c>
      <c r="D23" s="14" t="s">
        <v>300</v>
      </c>
      <c r="E23" s="21">
        <v>2683000</v>
      </c>
      <c r="F23" s="21">
        <v>586000</v>
      </c>
      <c r="G23" s="21">
        <v>1129000</v>
      </c>
      <c r="H23" s="21">
        <v>4398000</v>
      </c>
      <c r="I23" s="21">
        <v>2709000</v>
      </c>
      <c r="J23" s="21">
        <v>512000</v>
      </c>
      <c r="K23" s="21">
        <v>1082000</v>
      </c>
      <c r="L23" s="21">
        <v>4303000</v>
      </c>
      <c r="M23" s="21">
        <v>2902000</v>
      </c>
      <c r="N23" s="21">
        <v>566000</v>
      </c>
      <c r="O23" s="21">
        <v>1149000</v>
      </c>
      <c r="P23" s="21">
        <v>4617000</v>
      </c>
    </row>
    <row r="24" spans="1:16" ht="25.5">
      <c r="A24" s="2"/>
      <c r="B24" s="34"/>
      <c r="C24" s="9" t="s">
        <v>1049</v>
      </c>
      <c r="D24" s="14" t="s">
        <v>32</v>
      </c>
      <c r="E24" s="21">
        <v>6000</v>
      </c>
      <c r="F24" s="21"/>
      <c r="G24" s="21">
        <v>17000</v>
      </c>
      <c r="H24" s="21">
        <v>23000</v>
      </c>
      <c r="I24" s="21">
        <v>11000</v>
      </c>
      <c r="J24" s="21"/>
      <c r="K24" s="21">
        <v>15000</v>
      </c>
      <c r="L24" s="21">
        <v>26000</v>
      </c>
      <c r="M24" s="21">
        <v>7000</v>
      </c>
      <c r="N24" s="21"/>
      <c r="O24" s="21">
        <v>16000</v>
      </c>
      <c r="P24" s="21">
        <v>23000</v>
      </c>
    </row>
    <row r="25" spans="1:16">
      <c r="A25" s="2"/>
      <c r="B25" s="34" t="s">
        <v>1313</v>
      </c>
      <c r="C25" s="34"/>
      <c r="D25" s="14" t="s">
        <v>34</v>
      </c>
      <c r="E25" s="21">
        <v>125742000</v>
      </c>
      <c r="F25" s="21">
        <v>44874000</v>
      </c>
      <c r="G25" s="21">
        <v>42603000</v>
      </c>
      <c r="H25" s="21">
        <v>213219000</v>
      </c>
      <c r="I25" s="21">
        <v>103753000</v>
      </c>
      <c r="J25" s="21">
        <v>41230000</v>
      </c>
      <c r="K25" s="21">
        <v>41063000</v>
      </c>
      <c r="L25" s="21">
        <v>186046000</v>
      </c>
      <c r="M25" s="21">
        <v>119342000</v>
      </c>
      <c r="N25" s="21">
        <v>43669000</v>
      </c>
      <c r="O25" s="21">
        <v>42231000</v>
      </c>
      <c r="P25" s="21">
        <v>205242000</v>
      </c>
    </row>
    <row r="26" spans="1:16">
      <c r="A26" s="2"/>
      <c r="B26" s="32" t="s">
        <v>1199</v>
      </c>
      <c r="C26" s="9" t="s">
        <v>879</v>
      </c>
      <c r="D26" s="14" t="s">
        <v>35</v>
      </c>
      <c r="E26" s="21">
        <v>264000</v>
      </c>
      <c r="F26" s="21">
        <v>263000</v>
      </c>
      <c r="G26" s="21">
        <v>107000</v>
      </c>
      <c r="H26" s="21">
        <v>634000</v>
      </c>
      <c r="I26" s="21">
        <v>289000</v>
      </c>
      <c r="J26" s="21">
        <v>196000</v>
      </c>
      <c r="K26" s="21">
        <v>109000</v>
      </c>
      <c r="L26" s="21">
        <v>594000</v>
      </c>
      <c r="M26" s="21">
        <v>303000</v>
      </c>
      <c r="N26" s="21">
        <v>242000</v>
      </c>
      <c r="O26" s="21">
        <v>107000</v>
      </c>
      <c r="P26" s="21">
        <v>652000</v>
      </c>
    </row>
    <row r="27" spans="1:16">
      <c r="A27" s="2"/>
      <c r="B27" s="33"/>
      <c r="C27" s="9" t="s">
        <v>1201</v>
      </c>
      <c r="D27" s="14" t="s">
        <v>37</v>
      </c>
      <c r="E27" s="21"/>
      <c r="F27" s="21"/>
      <c r="G27" s="21"/>
      <c r="H27" s="21">
        <v>0</v>
      </c>
      <c r="I27" s="21"/>
      <c r="J27" s="21"/>
      <c r="K27" s="21"/>
      <c r="L27" s="21">
        <v>0</v>
      </c>
      <c r="M27" s="21"/>
      <c r="N27" s="21"/>
      <c r="O27" s="21"/>
      <c r="P27" s="21">
        <v>0</v>
      </c>
    </row>
    <row r="28" spans="1:16">
      <c r="A28" s="2"/>
      <c r="B28" s="32"/>
      <c r="C28" s="8" t="s">
        <v>1311</v>
      </c>
      <c r="D28" s="16" t="s">
        <v>38</v>
      </c>
      <c r="E28" s="24">
        <v>264000</v>
      </c>
      <c r="F28" s="24">
        <v>263000</v>
      </c>
      <c r="G28" s="24">
        <v>107000</v>
      </c>
      <c r="H28" s="24">
        <v>634000</v>
      </c>
      <c r="I28" s="24">
        <v>289000</v>
      </c>
      <c r="J28" s="24">
        <v>196000</v>
      </c>
      <c r="K28" s="24">
        <v>109000</v>
      </c>
      <c r="L28" s="24">
        <v>594000</v>
      </c>
      <c r="M28" s="24">
        <v>303000</v>
      </c>
      <c r="N28" s="24">
        <v>242000</v>
      </c>
      <c r="O28" s="24">
        <v>107000</v>
      </c>
      <c r="P28" s="24">
        <v>652000</v>
      </c>
    </row>
  </sheetData>
  <mergeCells count="15">
    <mergeCell ref="A1:C1"/>
    <mergeCell ref="A2:C2"/>
    <mergeCell ref="A4:B4"/>
    <mergeCell ref="D4:E4"/>
    <mergeCell ref="A5:B5"/>
    <mergeCell ref="A6:B6"/>
    <mergeCell ref="A8:B8"/>
    <mergeCell ref="B10:I10"/>
    <mergeCell ref="E12:H12"/>
    <mergeCell ref="I12:L12"/>
    <mergeCell ref="M12:P12"/>
    <mergeCell ref="B15:B17"/>
    <mergeCell ref="B18:B24"/>
    <mergeCell ref="B25:C25"/>
    <mergeCell ref="B26:B28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D00-000000000000}">
          <x14:formula1>
            <xm:f>'@lists'!$A$31:$B$31</xm:f>
          </x14:formula1>
          <xm:sqref>A9</xm:sqref>
        </x14:dataValidation>
      </x14:dataValidations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outlinePr summaryBelow="0" summaryRight="0"/>
  </sheetPr>
  <dimension ref="A1:AH22"/>
  <sheetViews>
    <sheetView workbookViewId="0">
      <selection sqref="A1:C1"/>
    </sheetView>
  </sheetViews>
  <sheetFormatPr defaultColWidth="11.42578125" defaultRowHeight="12.75"/>
  <cols>
    <col min="1" max="1" width="2.85546875" customWidth="1"/>
    <col min="2" max="2" width="25.140625" customWidth="1"/>
    <col min="3" max="3" width="20.85546875" customWidth="1"/>
    <col min="4" max="4" width="8" customWidth="1"/>
    <col min="5" max="34" width="21.5703125" customWidth="1"/>
  </cols>
  <sheetData>
    <row r="1" spans="1:34">
      <c r="A1" s="39" t="s">
        <v>654</v>
      </c>
      <c r="B1" s="38"/>
      <c r="C1" s="38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>
      <c r="A2" s="39" t="s">
        <v>774</v>
      </c>
      <c r="B2" s="38"/>
      <c r="C2" s="38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>
      <c r="A4" s="40" t="s">
        <v>653</v>
      </c>
      <c r="B4" s="41"/>
      <c r="C4" s="7" t="s">
        <v>74</v>
      </c>
      <c r="D4" s="42" t="s">
        <v>705</v>
      </c>
      <c r="E4" s="4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>
      <c r="A5" s="35" t="s">
        <v>1544</v>
      </c>
      <c r="B5" s="35"/>
      <c r="C5" s="10">
        <v>46112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1:34">
      <c r="A6" s="35" t="s">
        <v>1263</v>
      </c>
      <c r="B6" s="35"/>
      <c r="C6" s="11" t="s">
        <v>407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1:34">
      <c r="A7" s="3"/>
      <c r="B7" s="3"/>
      <c r="C7" s="1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1:34">
      <c r="A8" s="36" t="s">
        <v>1131</v>
      </c>
      <c r="B8" s="36"/>
      <c r="C8" s="13" t="str">
        <f>B11</f>
        <v>660-46.3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</row>
    <row r="9" spans="1:34">
      <c r="A9" s="1" t="s">
        <v>195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</row>
    <row r="10" spans="1:34">
      <c r="A10" s="2"/>
      <c r="B10" s="37" t="s">
        <v>196</v>
      </c>
      <c r="C10" s="38"/>
      <c r="D10" s="38"/>
      <c r="E10" s="38"/>
      <c r="F10" s="38"/>
      <c r="G10" s="38"/>
      <c r="H10" s="38"/>
      <c r="I10" s="38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</row>
    <row r="11" spans="1:34">
      <c r="A11" s="2"/>
      <c r="B11" s="6" t="s">
        <v>195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</row>
    <row r="12" spans="1:34">
      <c r="A12" s="2"/>
      <c r="B12" s="2"/>
      <c r="C12" s="2"/>
      <c r="D12" s="2"/>
      <c r="E12" s="44" t="s">
        <v>1551</v>
      </c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4"/>
      <c r="T12" s="44" t="s">
        <v>1448</v>
      </c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4"/>
    </row>
    <row r="13" spans="1:34">
      <c r="A13" s="2"/>
      <c r="B13" s="2"/>
      <c r="C13" s="2"/>
      <c r="D13" s="2"/>
      <c r="E13" s="44" t="s">
        <v>883</v>
      </c>
      <c r="F13" s="45"/>
      <c r="G13" s="45"/>
      <c r="H13" s="45"/>
      <c r="I13" s="45"/>
      <c r="J13" s="44"/>
      <c r="K13" s="44" t="s">
        <v>806</v>
      </c>
      <c r="L13" s="45"/>
      <c r="M13" s="45"/>
      <c r="N13" s="44"/>
      <c r="O13" s="44" t="s">
        <v>882</v>
      </c>
      <c r="P13" s="45"/>
      <c r="Q13" s="45"/>
      <c r="R13" s="45"/>
      <c r="S13" s="44"/>
      <c r="T13" s="44" t="s">
        <v>883</v>
      </c>
      <c r="U13" s="45"/>
      <c r="V13" s="45"/>
      <c r="W13" s="45"/>
      <c r="X13" s="45"/>
      <c r="Y13" s="44"/>
      <c r="Z13" s="44" t="s">
        <v>806</v>
      </c>
      <c r="AA13" s="45"/>
      <c r="AB13" s="45"/>
      <c r="AC13" s="44"/>
      <c r="AD13" s="44" t="s">
        <v>882</v>
      </c>
      <c r="AE13" s="45"/>
      <c r="AF13" s="45"/>
      <c r="AG13" s="45"/>
      <c r="AH13" s="44"/>
    </row>
    <row r="14" spans="1:34">
      <c r="A14" s="2"/>
      <c r="B14" s="2"/>
      <c r="C14" s="2"/>
      <c r="D14" s="2"/>
      <c r="E14" s="17" t="s">
        <v>970</v>
      </c>
      <c r="F14" s="17" t="s">
        <v>1</v>
      </c>
      <c r="G14" s="17" t="s">
        <v>869</v>
      </c>
      <c r="H14" s="17" t="s">
        <v>870</v>
      </c>
      <c r="I14" s="17" t="s">
        <v>703</v>
      </c>
      <c r="J14" s="17" t="s">
        <v>692</v>
      </c>
      <c r="K14" s="17" t="s">
        <v>869</v>
      </c>
      <c r="L14" s="17" t="s">
        <v>1118</v>
      </c>
      <c r="M14" s="17" t="s">
        <v>1117</v>
      </c>
      <c r="N14" s="17" t="s">
        <v>693</v>
      </c>
      <c r="O14" s="17" t="s">
        <v>970</v>
      </c>
      <c r="P14" s="17" t="s">
        <v>869</v>
      </c>
      <c r="Q14" s="17" t="s">
        <v>870</v>
      </c>
      <c r="R14" s="17" t="s">
        <v>703</v>
      </c>
      <c r="S14" s="17" t="s">
        <v>692</v>
      </c>
      <c r="T14" s="17" t="s">
        <v>970</v>
      </c>
      <c r="U14" s="17" t="s">
        <v>1</v>
      </c>
      <c r="V14" s="17" t="s">
        <v>869</v>
      </c>
      <c r="W14" s="17" t="s">
        <v>870</v>
      </c>
      <c r="X14" s="17" t="s">
        <v>703</v>
      </c>
      <c r="Y14" s="17" t="s">
        <v>692</v>
      </c>
      <c r="Z14" s="17" t="s">
        <v>869</v>
      </c>
      <c r="AA14" s="17" t="s">
        <v>1118</v>
      </c>
      <c r="AB14" s="17" t="s">
        <v>1117</v>
      </c>
      <c r="AC14" s="17" t="s">
        <v>693</v>
      </c>
      <c r="AD14" s="17" t="s">
        <v>970</v>
      </c>
      <c r="AE14" s="17" t="s">
        <v>869</v>
      </c>
      <c r="AF14" s="17" t="s">
        <v>870</v>
      </c>
      <c r="AG14" s="17" t="s">
        <v>703</v>
      </c>
      <c r="AH14" s="17" t="s">
        <v>692</v>
      </c>
    </row>
    <row r="15" spans="1:34">
      <c r="A15" s="2"/>
      <c r="B15" s="2"/>
      <c r="C15" s="2"/>
      <c r="D15" s="2"/>
      <c r="E15" s="17" t="s">
        <v>1007</v>
      </c>
      <c r="F15" s="17" t="s">
        <v>0</v>
      </c>
      <c r="G15" s="17" t="s">
        <v>1007</v>
      </c>
      <c r="H15" s="17" t="s">
        <v>1007</v>
      </c>
      <c r="I15" s="17" t="s">
        <v>1007</v>
      </c>
      <c r="J15" s="17" t="s">
        <v>1007</v>
      </c>
      <c r="K15" s="17" t="s">
        <v>1007</v>
      </c>
      <c r="L15" s="17" t="s">
        <v>0</v>
      </c>
      <c r="M15" s="17" t="s">
        <v>885</v>
      </c>
      <c r="N15" s="17" t="s">
        <v>885</v>
      </c>
      <c r="O15" s="17" t="s">
        <v>1007</v>
      </c>
      <c r="P15" s="17" t="s">
        <v>1007</v>
      </c>
      <c r="Q15" s="17" t="s">
        <v>1007</v>
      </c>
      <c r="R15" s="17" t="s">
        <v>1007</v>
      </c>
      <c r="S15" s="17" t="s">
        <v>1007</v>
      </c>
      <c r="T15" s="17" t="s">
        <v>1007</v>
      </c>
      <c r="U15" s="17" t="s">
        <v>0</v>
      </c>
      <c r="V15" s="17" t="s">
        <v>1007</v>
      </c>
      <c r="W15" s="17" t="s">
        <v>1007</v>
      </c>
      <c r="X15" s="17" t="s">
        <v>1007</v>
      </c>
      <c r="Y15" s="17" t="s">
        <v>1007</v>
      </c>
      <c r="Z15" s="17" t="s">
        <v>1007</v>
      </c>
      <c r="AA15" s="17" t="s">
        <v>0</v>
      </c>
      <c r="AB15" s="17" t="s">
        <v>885</v>
      </c>
      <c r="AC15" s="17" t="s">
        <v>885</v>
      </c>
      <c r="AD15" s="17" t="s">
        <v>1007</v>
      </c>
      <c r="AE15" s="17" t="s">
        <v>1007</v>
      </c>
      <c r="AF15" s="17" t="s">
        <v>1007</v>
      </c>
      <c r="AG15" s="17" t="s">
        <v>1007</v>
      </c>
      <c r="AH15" s="17" t="s">
        <v>1007</v>
      </c>
    </row>
    <row r="16" spans="1:34">
      <c r="A16" s="2"/>
      <c r="B16" s="2"/>
      <c r="C16" s="2"/>
      <c r="D16" s="2"/>
      <c r="E16" s="14" t="s">
        <v>29</v>
      </c>
      <c r="F16" s="14" t="s">
        <v>44</v>
      </c>
      <c r="G16" s="14" t="s">
        <v>71</v>
      </c>
      <c r="H16" s="14" t="s">
        <v>83</v>
      </c>
      <c r="I16" s="14" t="s">
        <v>88</v>
      </c>
      <c r="J16" s="14" t="s">
        <v>89</v>
      </c>
      <c r="K16" s="14" t="s">
        <v>298</v>
      </c>
      <c r="L16" s="14" t="s">
        <v>299</v>
      </c>
      <c r="M16" s="14" t="s">
        <v>300</v>
      </c>
      <c r="N16" s="14" t="s">
        <v>32</v>
      </c>
      <c r="O16" s="14" t="s">
        <v>34</v>
      </c>
      <c r="P16" s="14" t="s">
        <v>35</v>
      </c>
      <c r="Q16" s="14" t="s">
        <v>37</v>
      </c>
      <c r="R16" s="14" t="s">
        <v>38</v>
      </c>
      <c r="S16" s="14" t="s">
        <v>39</v>
      </c>
      <c r="T16" s="14" t="s">
        <v>29</v>
      </c>
      <c r="U16" s="14" t="s">
        <v>44</v>
      </c>
      <c r="V16" s="14" t="s">
        <v>71</v>
      </c>
      <c r="W16" s="14" t="s">
        <v>83</v>
      </c>
      <c r="X16" s="14" t="s">
        <v>88</v>
      </c>
      <c r="Y16" s="14" t="s">
        <v>89</v>
      </c>
      <c r="Z16" s="14" t="s">
        <v>298</v>
      </c>
      <c r="AA16" s="14" t="s">
        <v>299</v>
      </c>
      <c r="AB16" s="14" t="s">
        <v>300</v>
      </c>
      <c r="AC16" s="14" t="s">
        <v>32</v>
      </c>
      <c r="AD16" s="14" t="s">
        <v>34</v>
      </c>
      <c r="AE16" s="14" t="s">
        <v>35</v>
      </c>
      <c r="AF16" s="14" t="s">
        <v>37</v>
      </c>
      <c r="AG16" s="14" t="s">
        <v>38</v>
      </c>
      <c r="AH16" s="14" t="s">
        <v>39</v>
      </c>
    </row>
    <row r="17" spans="1:34">
      <c r="A17" s="2"/>
      <c r="B17" s="34" t="s">
        <v>1243</v>
      </c>
      <c r="C17" s="34"/>
      <c r="D17" s="14" t="s">
        <v>29</v>
      </c>
      <c r="E17" s="21">
        <v>12000</v>
      </c>
      <c r="F17" s="19">
        <v>0.01</v>
      </c>
      <c r="G17" s="21"/>
      <c r="H17" s="21">
        <v>1000</v>
      </c>
      <c r="I17" s="21">
        <v>11000</v>
      </c>
      <c r="J17" s="21"/>
      <c r="K17" s="21"/>
      <c r="L17" s="19">
        <v>0.77</v>
      </c>
      <c r="M17" s="19">
        <v>29</v>
      </c>
      <c r="N17" s="19"/>
      <c r="O17" s="21">
        <v>2000</v>
      </c>
      <c r="P17" s="21"/>
      <c r="Q17" s="21"/>
      <c r="R17" s="21">
        <v>2000</v>
      </c>
      <c r="S17" s="21"/>
      <c r="T17" s="21">
        <v>21000</v>
      </c>
      <c r="U17" s="19">
        <v>0.03</v>
      </c>
      <c r="V17" s="21"/>
      <c r="W17" s="21">
        <v>2000</v>
      </c>
      <c r="X17" s="21">
        <v>19000</v>
      </c>
      <c r="Y17" s="21"/>
      <c r="Z17" s="21"/>
      <c r="AA17" s="19">
        <v>2.15</v>
      </c>
      <c r="AB17" s="19">
        <v>23</v>
      </c>
      <c r="AC17" s="19"/>
      <c r="AD17" s="21">
        <v>1000</v>
      </c>
      <c r="AE17" s="21"/>
      <c r="AF17" s="21"/>
      <c r="AG17" s="21">
        <v>1000</v>
      </c>
      <c r="AH17" s="21"/>
    </row>
    <row r="18" spans="1:34">
      <c r="A18" s="2"/>
      <c r="B18" s="34" t="s">
        <v>606</v>
      </c>
      <c r="C18" s="34"/>
      <c r="D18" s="14" t="s">
        <v>44</v>
      </c>
      <c r="E18" s="21">
        <v>0</v>
      </c>
      <c r="F18" s="19"/>
      <c r="G18" s="21"/>
      <c r="H18" s="21"/>
      <c r="I18" s="21"/>
      <c r="J18" s="21"/>
      <c r="K18" s="21"/>
      <c r="L18" s="19"/>
      <c r="M18" s="19"/>
      <c r="N18" s="19"/>
      <c r="O18" s="21">
        <v>1000</v>
      </c>
      <c r="P18" s="21"/>
      <c r="Q18" s="21"/>
      <c r="R18" s="21"/>
      <c r="S18" s="21">
        <v>1000</v>
      </c>
      <c r="T18" s="21">
        <v>4000</v>
      </c>
      <c r="U18" s="19">
        <v>0.01</v>
      </c>
      <c r="V18" s="21"/>
      <c r="W18" s="21"/>
      <c r="X18" s="21"/>
      <c r="Y18" s="21">
        <v>4000</v>
      </c>
      <c r="Z18" s="21"/>
      <c r="AA18" s="19"/>
      <c r="AB18" s="19"/>
      <c r="AC18" s="19">
        <v>3000</v>
      </c>
      <c r="AD18" s="21">
        <v>4000</v>
      </c>
      <c r="AE18" s="21"/>
      <c r="AF18" s="21"/>
      <c r="AG18" s="21"/>
      <c r="AH18" s="21">
        <v>4000</v>
      </c>
    </row>
    <row r="19" spans="1:34">
      <c r="A19" s="2"/>
      <c r="B19" s="34" t="s">
        <v>604</v>
      </c>
      <c r="C19" s="34"/>
      <c r="D19" s="14" t="s">
        <v>71</v>
      </c>
      <c r="E19" s="21">
        <v>16000</v>
      </c>
      <c r="F19" s="19">
        <v>7.0000000000000007E-2</v>
      </c>
      <c r="G19" s="21"/>
      <c r="H19" s="21">
        <v>1000</v>
      </c>
      <c r="I19" s="21">
        <v>15000</v>
      </c>
      <c r="J19" s="21"/>
      <c r="K19" s="21"/>
      <c r="L19" s="19">
        <v>1.22</v>
      </c>
      <c r="M19" s="19">
        <v>40</v>
      </c>
      <c r="N19" s="19"/>
      <c r="O19" s="21">
        <v>2000</v>
      </c>
      <c r="P19" s="21"/>
      <c r="Q19" s="21"/>
      <c r="R19" s="21">
        <v>2000</v>
      </c>
      <c r="S19" s="21"/>
      <c r="T19" s="21">
        <v>20000</v>
      </c>
      <c r="U19" s="19">
        <v>0.09</v>
      </c>
      <c r="V19" s="21"/>
      <c r="W19" s="21">
        <v>3000</v>
      </c>
      <c r="X19" s="21">
        <v>17000</v>
      </c>
      <c r="Y19" s="21"/>
      <c r="Z19" s="21"/>
      <c r="AA19" s="19">
        <v>1.23</v>
      </c>
      <c r="AB19" s="19">
        <v>46</v>
      </c>
      <c r="AC19" s="19"/>
      <c r="AD19" s="21">
        <v>2000</v>
      </c>
      <c r="AE19" s="21"/>
      <c r="AF19" s="21"/>
      <c r="AG19" s="21">
        <v>2000</v>
      </c>
      <c r="AH19" s="21"/>
    </row>
    <row r="20" spans="1:34">
      <c r="A20" s="2"/>
      <c r="B20" s="34" t="s">
        <v>1262</v>
      </c>
      <c r="C20" s="34"/>
      <c r="D20" s="14" t="s">
        <v>83</v>
      </c>
      <c r="E20" s="21">
        <v>28000</v>
      </c>
      <c r="F20" s="19">
        <v>0.02</v>
      </c>
      <c r="G20" s="21">
        <v>0</v>
      </c>
      <c r="H20" s="21">
        <v>2000</v>
      </c>
      <c r="I20" s="21">
        <v>26000</v>
      </c>
      <c r="J20" s="21">
        <v>0</v>
      </c>
      <c r="K20" s="21">
        <v>0</v>
      </c>
      <c r="L20" s="19">
        <v>1.06</v>
      </c>
      <c r="M20" s="19">
        <v>35</v>
      </c>
      <c r="N20" s="19">
        <v>0</v>
      </c>
      <c r="O20" s="21">
        <v>5000</v>
      </c>
      <c r="P20" s="21">
        <v>0</v>
      </c>
      <c r="Q20" s="21">
        <v>0</v>
      </c>
      <c r="R20" s="21">
        <v>4000</v>
      </c>
      <c r="S20" s="21">
        <v>1000</v>
      </c>
      <c r="T20" s="21">
        <v>45000</v>
      </c>
      <c r="U20" s="19">
        <v>0.03</v>
      </c>
      <c r="V20" s="21">
        <v>0</v>
      </c>
      <c r="W20" s="21">
        <v>5000</v>
      </c>
      <c r="X20" s="21">
        <v>36000</v>
      </c>
      <c r="Y20" s="21">
        <v>4000</v>
      </c>
      <c r="Z20" s="21">
        <v>0</v>
      </c>
      <c r="AA20" s="19">
        <v>1.6</v>
      </c>
      <c r="AB20" s="19">
        <v>33</v>
      </c>
      <c r="AC20" s="19">
        <v>3000</v>
      </c>
      <c r="AD20" s="21">
        <v>7000</v>
      </c>
      <c r="AE20" s="21">
        <v>0</v>
      </c>
      <c r="AF20" s="21">
        <v>0</v>
      </c>
      <c r="AG20" s="21">
        <v>3000</v>
      </c>
      <c r="AH20" s="21">
        <v>4000</v>
      </c>
    </row>
    <row r="21" spans="1:34">
      <c r="A21" s="2"/>
      <c r="B21" s="9" t="s">
        <v>1426</v>
      </c>
      <c r="C21" s="9" t="s">
        <v>1261</v>
      </c>
      <c r="D21" s="14" t="s">
        <v>88</v>
      </c>
      <c r="E21" s="21">
        <v>14000</v>
      </c>
      <c r="F21" s="19">
        <v>0.45</v>
      </c>
      <c r="G21" s="21"/>
      <c r="H21" s="21"/>
      <c r="I21" s="21"/>
      <c r="J21" s="21">
        <v>14000</v>
      </c>
      <c r="K21" s="21"/>
      <c r="L21" s="19"/>
      <c r="M21" s="19"/>
      <c r="N21" s="19">
        <v>4000</v>
      </c>
      <c r="O21" s="21"/>
      <c r="P21" s="21"/>
      <c r="Q21" s="21"/>
      <c r="R21" s="21"/>
      <c r="S21" s="21"/>
      <c r="T21" s="21"/>
      <c r="U21" s="19"/>
      <c r="V21" s="21"/>
      <c r="W21" s="21"/>
      <c r="X21" s="21"/>
      <c r="Y21" s="21"/>
      <c r="Z21" s="21"/>
      <c r="AA21" s="19"/>
      <c r="AB21" s="19"/>
      <c r="AC21" s="19"/>
      <c r="AD21" s="21"/>
      <c r="AE21" s="21"/>
      <c r="AF21" s="21"/>
      <c r="AG21" s="21"/>
      <c r="AH21" s="21"/>
    </row>
    <row r="22" spans="1:34">
      <c r="A22" s="2"/>
      <c r="B22" s="32" t="s">
        <v>1212</v>
      </c>
      <c r="C22" s="32"/>
      <c r="D22" s="16" t="s">
        <v>89</v>
      </c>
      <c r="E22" s="24">
        <v>42000</v>
      </c>
      <c r="F22" s="22">
        <v>0.03</v>
      </c>
      <c r="G22" s="24">
        <v>0</v>
      </c>
      <c r="H22" s="24">
        <v>2000</v>
      </c>
      <c r="I22" s="24">
        <v>26000</v>
      </c>
      <c r="J22" s="24">
        <v>14000</v>
      </c>
      <c r="K22" s="24">
        <v>0</v>
      </c>
      <c r="L22" s="22">
        <v>1.06</v>
      </c>
      <c r="M22" s="22">
        <v>35</v>
      </c>
      <c r="N22" s="22">
        <v>4000</v>
      </c>
      <c r="O22" s="24">
        <v>5000</v>
      </c>
      <c r="P22" s="24">
        <v>0</v>
      </c>
      <c r="Q22" s="24">
        <v>0</v>
      </c>
      <c r="R22" s="24">
        <v>4000</v>
      </c>
      <c r="S22" s="24">
        <v>1000</v>
      </c>
      <c r="T22" s="24">
        <v>45000</v>
      </c>
      <c r="U22" s="22">
        <v>0.03</v>
      </c>
      <c r="V22" s="24">
        <v>0</v>
      </c>
      <c r="W22" s="24">
        <v>5000</v>
      </c>
      <c r="X22" s="24">
        <v>36000</v>
      </c>
      <c r="Y22" s="24">
        <v>4000</v>
      </c>
      <c r="Z22" s="24">
        <v>0</v>
      </c>
      <c r="AA22" s="22">
        <v>1.6</v>
      </c>
      <c r="AB22" s="22">
        <v>33</v>
      </c>
      <c r="AC22" s="22">
        <v>3000</v>
      </c>
      <c r="AD22" s="24">
        <v>7000</v>
      </c>
      <c r="AE22" s="24">
        <v>0</v>
      </c>
      <c r="AF22" s="24">
        <v>0</v>
      </c>
      <c r="AG22" s="24">
        <v>3000</v>
      </c>
      <c r="AH22" s="24">
        <v>4000</v>
      </c>
    </row>
  </sheetData>
  <mergeCells count="21">
    <mergeCell ref="A1:C1"/>
    <mergeCell ref="A2:C2"/>
    <mergeCell ref="A4:B4"/>
    <mergeCell ref="D4:E4"/>
    <mergeCell ref="A5:B5"/>
    <mergeCell ref="A6:B6"/>
    <mergeCell ref="A8:B8"/>
    <mergeCell ref="B10:I10"/>
    <mergeCell ref="E12:S12"/>
    <mergeCell ref="T12:AH12"/>
    <mergeCell ref="B22:C22"/>
    <mergeCell ref="AD13:AH13"/>
    <mergeCell ref="B17:C17"/>
    <mergeCell ref="B18:C18"/>
    <mergeCell ref="B19:C19"/>
    <mergeCell ref="B20:C20"/>
    <mergeCell ref="E13:J13"/>
    <mergeCell ref="K13:N13"/>
    <mergeCell ref="O13:S13"/>
    <mergeCell ref="T13:Y13"/>
    <mergeCell ref="Z13:AC13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2700-000000000000}">
          <x14:formula1>
            <xm:f>'@lists'!$A$41:$B$41</xm:f>
          </x14:formula1>
          <xm:sqref>A9</xm:sqref>
        </x14:dataValidation>
      </x14:dataValidations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outlinePr summaryBelow="0" summaryRight="0"/>
  </sheetPr>
  <dimension ref="A1:AH22"/>
  <sheetViews>
    <sheetView workbookViewId="0">
      <selection sqref="A1:C1"/>
    </sheetView>
  </sheetViews>
  <sheetFormatPr defaultColWidth="11.42578125" defaultRowHeight="12.75"/>
  <cols>
    <col min="1" max="1" width="2.85546875" customWidth="1"/>
    <col min="2" max="2" width="25.140625" customWidth="1"/>
    <col min="3" max="3" width="20.85546875" customWidth="1"/>
    <col min="4" max="4" width="8" customWidth="1"/>
    <col min="5" max="34" width="21.5703125" customWidth="1"/>
  </cols>
  <sheetData>
    <row r="1" spans="1:34">
      <c r="A1" s="39" t="s">
        <v>654</v>
      </c>
      <c r="B1" s="38"/>
      <c r="C1" s="38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>
      <c r="A2" s="39" t="s">
        <v>774</v>
      </c>
      <c r="B2" s="38"/>
      <c r="C2" s="38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>
      <c r="A4" s="40" t="s">
        <v>653</v>
      </c>
      <c r="B4" s="41"/>
      <c r="C4" s="7" t="s">
        <v>74</v>
      </c>
      <c r="D4" s="42" t="s">
        <v>705</v>
      </c>
      <c r="E4" s="4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>
      <c r="A5" s="35" t="s">
        <v>1544</v>
      </c>
      <c r="B5" s="35"/>
      <c r="C5" s="10">
        <v>46112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1:34">
      <c r="A6" s="35" t="s">
        <v>1263</v>
      </c>
      <c r="B6" s="35"/>
      <c r="C6" s="11" t="s">
        <v>407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1:34">
      <c r="A7" s="3"/>
      <c r="B7" s="3"/>
      <c r="C7" s="1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1:34">
      <c r="A8" s="36" t="s">
        <v>1131</v>
      </c>
      <c r="B8" s="36"/>
      <c r="C8" s="13" t="str">
        <f>B11</f>
        <v>660-46.4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</row>
    <row r="9" spans="1:34">
      <c r="A9" s="1" t="s">
        <v>198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</row>
    <row r="10" spans="1:34">
      <c r="A10" s="2"/>
      <c r="B10" s="37" t="s">
        <v>199</v>
      </c>
      <c r="C10" s="38"/>
      <c r="D10" s="38"/>
      <c r="E10" s="38"/>
      <c r="F10" s="38"/>
      <c r="G10" s="38"/>
      <c r="H10" s="38"/>
      <c r="I10" s="38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</row>
    <row r="11" spans="1:34">
      <c r="A11" s="2"/>
      <c r="B11" s="6" t="s">
        <v>198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</row>
    <row r="12" spans="1:34">
      <c r="A12" s="2"/>
      <c r="B12" s="2"/>
      <c r="C12" s="2"/>
      <c r="D12" s="2"/>
      <c r="E12" s="44" t="s">
        <v>1151</v>
      </c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4"/>
      <c r="T12" s="44" t="s">
        <v>1152</v>
      </c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4"/>
    </row>
    <row r="13" spans="1:34">
      <c r="A13" s="2"/>
      <c r="B13" s="2"/>
      <c r="C13" s="2"/>
      <c r="D13" s="2"/>
      <c r="E13" s="44" t="s">
        <v>883</v>
      </c>
      <c r="F13" s="45"/>
      <c r="G13" s="45"/>
      <c r="H13" s="45"/>
      <c r="I13" s="45"/>
      <c r="J13" s="44"/>
      <c r="K13" s="44" t="s">
        <v>806</v>
      </c>
      <c r="L13" s="45"/>
      <c r="M13" s="45"/>
      <c r="N13" s="44"/>
      <c r="O13" s="44" t="s">
        <v>882</v>
      </c>
      <c r="P13" s="45"/>
      <c r="Q13" s="45"/>
      <c r="R13" s="45"/>
      <c r="S13" s="44"/>
      <c r="T13" s="44" t="s">
        <v>883</v>
      </c>
      <c r="U13" s="45"/>
      <c r="V13" s="45"/>
      <c r="W13" s="45"/>
      <c r="X13" s="45"/>
      <c r="Y13" s="44"/>
      <c r="Z13" s="44" t="s">
        <v>806</v>
      </c>
      <c r="AA13" s="45"/>
      <c r="AB13" s="45"/>
      <c r="AC13" s="44"/>
      <c r="AD13" s="44" t="s">
        <v>882</v>
      </c>
      <c r="AE13" s="45"/>
      <c r="AF13" s="45"/>
      <c r="AG13" s="45"/>
      <c r="AH13" s="44"/>
    </row>
    <row r="14" spans="1:34">
      <c r="A14" s="2"/>
      <c r="B14" s="2"/>
      <c r="C14" s="2"/>
      <c r="D14" s="2"/>
      <c r="E14" s="17" t="s">
        <v>970</v>
      </c>
      <c r="F14" s="17" t="s">
        <v>1</v>
      </c>
      <c r="G14" s="17" t="s">
        <v>869</v>
      </c>
      <c r="H14" s="17" t="s">
        <v>870</v>
      </c>
      <c r="I14" s="17" t="s">
        <v>703</v>
      </c>
      <c r="J14" s="17" t="s">
        <v>692</v>
      </c>
      <c r="K14" s="17" t="s">
        <v>869</v>
      </c>
      <c r="L14" s="17" t="s">
        <v>1118</v>
      </c>
      <c r="M14" s="17" t="s">
        <v>1117</v>
      </c>
      <c r="N14" s="17" t="s">
        <v>693</v>
      </c>
      <c r="O14" s="17" t="s">
        <v>970</v>
      </c>
      <c r="P14" s="17" t="s">
        <v>869</v>
      </c>
      <c r="Q14" s="17" t="s">
        <v>870</v>
      </c>
      <c r="R14" s="17" t="s">
        <v>703</v>
      </c>
      <c r="S14" s="17" t="s">
        <v>692</v>
      </c>
      <c r="T14" s="17" t="s">
        <v>970</v>
      </c>
      <c r="U14" s="17" t="s">
        <v>1</v>
      </c>
      <c r="V14" s="17" t="s">
        <v>869</v>
      </c>
      <c r="W14" s="17" t="s">
        <v>870</v>
      </c>
      <c r="X14" s="17" t="s">
        <v>703</v>
      </c>
      <c r="Y14" s="17" t="s">
        <v>692</v>
      </c>
      <c r="Z14" s="17" t="s">
        <v>869</v>
      </c>
      <c r="AA14" s="17" t="s">
        <v>1118</v>
      </c>
      <c r="AB14" s="17" t="s">
        <v>1117</v>
      </c>
      <c r="AC14" s="17" t="s">
        <v>693</v>
      </c>
      <c r="AD14" s="17" t="s">
        <v>970</v>
      </c>
      <c r="AE14" s="17" t="s">
        <v>869</v>
      </c>
      <c r="AF14" s="17" t="s">
        <v>870</v>
      </c>
      <c r="AG14" s="17" t="s">
        <v>703</v>
      </c>
      <c r="AH14" s="17" t="s">
        <v>692</v>
      </c>
    </row>
    <row r="15" spans="1:34">
      <c r="A15" s="2"/>
      <c r="B15" s="2"/>
      <c r="C15" s="2"/>
      <c r="D15" s="2"/>
      <c r="E15" s="17" t="s">
        <v>1007</v>
      </c>
      <c r="F15" s="17" t="s">
        <v>0</v>
      </c>
      <c r="G15" s="17" t="s">
        <v>1007</v>
      </c>
      <c r="H15" s="17" t="s">
        <v>1007</v>
      </c>
      <c r="I15" s="17" t="s">
        <v>1007</v>
      </c>
      <c r="J15" s="17" t="s">
        <v>1007</v>
      </c>
      <c r="K15" s="17" t="s">
        <v>1007</v>
      </c>
      <c r="L15" s="17" t="s">
        <v>0</v>
      </c>
      <c r="M15" s="17" t="s">
        <v>885</v>
      </c>
      <c r="N15" s="17" t="s">
        <v>885</v>
      </c>
      <c r="O15" s="17" t="s">
        <v>1007</v>
      </c>
      <c r="P15" s="17" t="s">
        <v>1007</v>
      </c>
      <c r="Q15" s="17" t="s">
        <v>1007</v>
      </c>
      <c r="R15" s="17" t="s">
        <v>1007</v>
      </c>
      <c r="S15" s="17" t="s">
        <v>1007</v>
      </c>
      <c r="T15" s="17" t="s">
        <v>1007</v>
      </c>
      <c r="U15" s="17" t="s">
        <v>0</v>
      </c>
      <c r="V15" s="17" t="s">
        <v>1007</v>
      </c>
      <c r="W15" s="17" t="s">
        <v>1007</v>
      </c>
      <c r="X15" s="17" t="s">
        <v>1007</v>
      </c>
      <c r="Y15" s="17" t="s">
        <v>1007</v>
      </c>
      <c r="Z15" s="17" t="s">
        <v>1007</v>
      </c>
      <c r="AA15" s="17" t="s">
        <v>0</v>
      </c>
      <c r="AB15" s="17" t="s">
        <v>885</v>
      </c>
      <c r="AC15" s="17" t="s">
        <v>885</v>
      </c>
      <c r="AD15" s="17" t="s">
        <v>1007</v>
      </c>
      <c r="AE15" s="17" t="s">
        <v>1007</v>
      </c>
      <c r="AF15" s="17" t="s">
        <v>1007</v>
      </c>
      <c r="AG15" s="17" t="s">
        <v>1007</v>
      </c>
      <c r="AH15" s="17" t="s">
        <v>1007</v>
      </c>
    </row>
    <row r="16" spans="1:34">
      <c r="A16" s="2"/>
      <c r="B16" s="2"/>
      <c r="C16" s="2"/>
      <c r="D16" s="2"/>
      <c r="E16" s="14" t="s">
        <v>29</v>
      </c>
      <c r="F16" s="14" t="s">
        <v>44</v>
      </c>
      <c r="G16" s="14" t="s">
        <v>71</v>
      </c>
      <c r="H16" s="14" t="s">
        <v>83</v>
      </c>
      <c r="I16" s="14" t="s">
        <v>88</v>
      </c>
      <c r="J16" s="14" t="s">
        <v>89</v>
      </c>
      <c r="K16" s="14" t="s">
        <v>298</v>
      </c>
      <c r="L16" s="14" t="s">
        <v>299</v>
      </c>
      <c r="M16" s="14" t="s">
        <v>300</v>
      </c>
      <c r="N16" s="14" t="s">
        <v>32</v>
      </c>
      <c r="O16" s="14" t="s">
        <v>34</v>
      </c>
      <c r="P16" s="14" t="s">
        <v>35</v>
      </c>
      <c r="Q16" s="14" t="s">
        <v>37</v>
      </c>
      <c r="R16" s="14" t="s">
        <v>38</v>
      </c>
      <c r="S16" s="14" t="s">
        <v>39</v>
      </c>
      <c r="T16" s="14" t="s">
        <v>29</v>
      </c>
      <c r="U16" s="14" t="s">
        <v>44</v>
      </c>
      <c r="V16" s="14" t="s">
        <v>71</v>
      </c>
      <c r="W16" s="14" t="s">
        <v>83</v>
      </c>
      <c r="X16" s="14" t="s">
        <v>88</v>
      </c>
      <c r="Y16" s="14" t="s">
        <v>89</v>
      </c>
      <c r="Z16" s="14" t="s">
        <v>298</v>
      </c>
      <c r="AA16" s="14" t="s">
        <v>299</v>
      </c>
      <c r="AB16" s="14" t="s">
        <v>300</v>
      </c>
      <c r="AC16" s="14" t="s">
        <v>32</v>
      </c>
      <c r="AD16" s="14" t="s">
        <v>34</v>
      </c>
      <c r="AE16" s="14" t="s">
        <v>35</v>
      </c>
      <c r="AF16" s="14" t="s">
        <v>37</v>
      </c>
      <c r="AG16" s="14" t="s">
        <v>38</v>
      </c>
      <c r="AH16" s="14" t="s">
        <v>39</v>
      </c>
    </row>
    <row r="17" spans="1:34">
      <c r="A17" s="2"/>
      <c r="B17" s="34" t="s">
        <v>1243</v>
      </c>
      <c r="C17" s="34"/>
      <c r="D17" s="14" t="s">
        <v>29</v>
      </c>
      <c r="E17" s="21">
        <v>12000</v>
      </c>
      <c r="F17" s="19">
        <v>0.01</v>
      </c>
      <c r="G17" s="21"/>
      <c r="H17" s="21">
        <v>1000</v>
      </c>
      <c r="I17" s="21">
        <v>11000</v>
      </c>
      <c r="J17" s="21"/>
      <c r="K17" s="21"/>
      <c r="L17" s="19">
        <v>0.77</v>
      </c>
      <c r="M17" s="19">
        <v>29</v>
      </c>
      <c r="N17" s="19"/>
      <c r="O17" s="21">
        <v>2000</v>
      </c>
      <c r="P17" s="21"/>
      <c r="Q17" s="21"/>
      <c r="R17" s="21">
        <v>2000</v>
      </c>
      <c r="S17" s="21"/>
      <c r="T17" s="21">
        <v>21000</v>
      </c>
      <c r="U17" s="19">
        <v>0.03</v>
      </c>
      <c r="V17" s="21"/>
      <c r="W17" s="21">
        <v>2000</v>
      </c>
      <c r="X17" s="21">
        <v>19000</v>
      </c>
      <c r="Y17" s="21"/>
      <c r="Z17" s="21"/>
      <c r="AA17" s="19">
        <v>2.15</v>
      </c>
      <c r="AB17" s="19">
        <v>23</v>
      </c>
      <c r="AC17" s="19"/>
      <c r="AD17" s="21">
        <v>1000</v>
      </c>
      <c r="AE17" s="21"/>
      <c r="AF17" s="21"/>
      <c r="AG17" s="21">
        <v>1000</v>
      </c>
      <c r="AH17" s="21"/>
    </row>
    <row r="18" spans="1:34">
      <c r="A18" s="2"/>
      <c r="B18" s="34" t="s">
        <v>606</v>
      </c>
      <c r="C18" s="34"/>
      <c r="D18" s="14" t="s">
        <v>44</v>
      </c>
      <c r="E18" s="21">
        <v>0</v>
      </c>
      <c r="F18" s="19"/>
      <c r="G18" s="21"/>
      <c r="H18" s="21"/>
      <c r="I18" s="21"/>
      <c r="J18" s="21"/>
      <c r="K18" s="21"/>
      <c r="L18" s="19"/>
      <c r="M18" s="19"/>
      <c r="N18" s="19"/>
      <c r="O18" s="21">
        <v>1000</v>
      </c>
      <c r="P18" s="21"/>
      <c r="Q18" s="21"/>
      <c r="R18" s="21"/>
      <c r="S18" s="21">
        <v>1000</v>
      </c>
      <c r="T18" s="21">
        <v>4000</v>
      </c>
      <c r="U18" s="19">
        <v>0.01</v>
      </c>
      <c r="V18" s="21"/>
      <c r="W18" s="21"/>
      <c r="X18" s="21"/>
      <c r="Y18" s="21">
        <v>4000</v>
      </c>
      <c r="Z18" s="21"/>
      <c r="AA18" s="19"/>
      <c r="AB18" s="19"/>
      <c r="AC18" s="19">
        <v>3000</v>
      </c>
      <c r="AD18" s="21">
        <v>4000</v>
      </c>
      <c r="AE18" s="21"/>
      <c r="AF18" s="21"/>
      <c r="AG18" s="21"/>
      <c r="AH18" s="21">
        <v>4000</v>
      </c>
    </row>
    <row r="19" spans="1:34">
      <c r="A19" s="2"/>
      <c r="B19" s="34" t="s">
        <v>604</v>
      </c>
      <c r="C19" s="34"/>
      <c r="D19" s="14" t="s">
        <v>71</v>
      </c>
      <c r="E19" s="21">
        <v>16000</v>
      </c>
      <c r="F19" s="19">
        <v>7.0000000000000007E-2</v>
      </c>
      <c r="G19" s="21"/>
      <c r="H19" s="21">
        <v>1000</v>
      </c>
      <c r="I19" s="21">
        <v>15000</v>
      </c>
      <c r="J19" s="21"/>
      <c r="K19" s="21"/>
      <c r="L19" s="19">
        <v>1.22</v>
      </c>
      <c r="M19" s="19">
        <v>40</v>
      </c>
      <c r="N19" s="19"/>
      <c r="O19" s="21">
        <v>2000</v>
      </c>
      <c r="P19" s="21"/>
      <c r="Q19" s="21"/>
      <c r="R19" s="21">
        <v>2000</v>
      </c>
      <c r="S19" s="21"/>
      <c r="T19" s="21">
        <v>20000</v>
      </c>
      <c r="U19" s="19">
        <v>0.09</v>
      </c>
      <c r="V19" s="21"/>
      <c r="W19" s="21">
        <v>3000</v>
      </c>
      <c r="X19" s="21">
        <v>17000</v>
      </c>
      <c r="Y19" s="21"/>
      <c r="Z19" s="21"/>
      <c r="AA19" s="19">
        <v>1.23</v>
      </c>
      <c r="AB19" s="19">
        <v>46</v>
      </c>
      <c r="AC19" s="19"/>
      <c r="AD19" s="21">
        <v>2000</v>
      </c>
      <c r="AE19" s="21"/>
      <c r="AF19" s="21"/>
      <c r="AG19" s="21">
        <v>2000</v>
      </c>
      <c r="AH19" s="21"/>
    </row>
    <row r="20" spans="1:34">
      <c r="A20" s="2"/>
      <c r="B20" s="34" t="s">
        <v>1262</v>
      </c>
      <c r="C20" s="34"/>
      <c r="D20" s="14" t="s">
        <v>83</v>
      </c>
      <c r="E20" s="21">
        <v>28000</v>
      </c>
      <c r="F20" s="19">
        <v>0.02</v>
      </c>
      <c r="G20" s="21">
        <v>0</v>
      </c>
      <c r="H20" s="21">
        <v>2000</v>
      </c>
      <c r="I20" s="21">
        <v>26000</v>
      </c>
      <c r="J20" s="21">
        <v>0</v>
      </c>
      <c r="K20" s="21">
        <v>0</v>
      </c>
      <c r="L20" s="19">
        <v>1.06</v>
      </c>
      <c r="M20" s="19">
        <v>35</v>
      </c>
      <c r="N20" s="19">
        <v>0</v>
      </c>
      <c r="O20" s="21">
        <v>5000</v>
      </c>
      <c r="P20" s="21">
        <v>0</v>
      </c>
      <c r="Q20" s="21">
        <v>0</v>
      </c>
      <c r="R20" s="21">
        <v>4000</v>
      </c>
      <c r="S20" s="21">
        <v>1000</v>
      </c>
      <c r="T20" s="21">
        <v>45000</v>
      </c>
      <c r="U20" s="19">
        <v>0.03</v>
      </c>
      <c r="V20" s="21">
        <v>0</v>
      </c>
      <c r="W20" s="21">
        <v>5000</v>
      </c>
      <c r="X20" s="21">
        <v>36000</v>
      </c>
      <c r="Y20" s="21">
        <v>4000</v>
      </c>
      <c r="Z20" s="21">
        <v>0</v>
      </c>
      <c r="AA20" s="19">
        <v>1.6</v>
      </c>
      <c r="AB20" s="19">
        <v>33</v>
      </c>
      <c r="AC20" s="19">
        <v>3000</v>
      </c>
      <c r="AD20" s="21">
        <v>7000</v>
      </c>
      <c r="AE20" s="21">
        <v>0</v>
      </c>
      <c r="AF20" s="21">
        <v>0</v>
      </c>
      <c r="AG20" s="21">
        <v>3000</v>
      </c>
      <c r="AH20" s="21">
        <v>4000</v>
      </c>
    </row>
    <row r="21" spans="1:34">
      <c r="A21" s="2"/>
      <c r="B21" s="9" t="s">
        <v>1426</v>
      </c>
      <c r="C21" s="9" t="s">
        <v>1261</v>
      </c>
      <c r="D21" s="14" t="s">
        <v>88</v>
      </c>
      <c r="E21" s="21">
        <v>14000</v>
      </c>
      <c r="F21" s="19">
        <v>0.45</v>
      </c>
      <c r="G21" s="21"/>
      <c r="H21" s="21"/>
      <c r="I21" s="21"/>
      <c r="J21" s="21">
        <v>14000</v>
      </c>
      <c r="K21" s="21"/>
      <c r="L21" s="19"/>
      <c r="M21" s="19"/>
      <c r="N21" s="19">
        <v>4000</v>
      </c>
      <c r="O21" s="21"/>
      <c r="P21" s="21"/>
      <c r="Q21" s="21"/>
      <c r="R21" s="21"/>
      <c r="S21" s="21"/>
      <c r="T21" s="21"/>
      <c r="U21" s="19"/>
      <c r="V21" s="21"/>
      <c r="W21" s="21"/>
      <c r="X21" s="21"/>
      <c r="Y21" s="21"/>
      <c r="Z21" s="21"/>
      <c r="AA21" s="19"/>
      <c r="AB21" s="19"/>
      <c r="AC21" s="19"/>
      <c r="AD21" s="21"/>
      <c r="AE21" s="21"/>
      <c r="AF21" s="21"/>
      <c r="AG21" s="21"/>
      <c r="AH21" s="21"/>
    </row>
    <row r="22" spans="1:34">
      <c r="A22" s="2"/>
      <c r="B22" s="32" t="s">
        <v>1212</v>
      </c>
      <c r="C22" s="32"/>
      <c r="D22" s="16" t="s">
        <v>89</v>
      </c>
      <c r="E22" s="24">
        <v>42000</v>
      </c>
      <c r="F22" s="22">
        <v>0.03</v>
      </c>
      <c r="G22" s="24">
        <v>0</v>
      </c>
      <c r="H22" s="24">
        <v>2000</v>
      </c>
      <c r="I22" s="24">
        <v>26000</v>
      </c>
      <c r="J22" s="24">
        <v>14000</v>
      </c>
      <c r="K22" s="24">
        <v>0</v>
      </c>
      <c r="L22" s="22">
        <v>1.06</v>
      </c>
      <c r="M22" s="22">
        <v>35</v>
      </c>
      <c r="N22" s="22">
        <v>4000</v>
      </c>
      <c r="O22" s="24">
        <v>5000</v>
      </c>
      <c r="P22" s="24">
        <v>0</v>
      </c>
      <c r="Q22" s="24">
        <v>0</v>
      </c>
      <c r="R22" s="24">
        <v>4000</v>
      </c>
      <c r="S22" s="24">
        <v>1000</v>
      </c>
      <c r="T22" s="24">
        <v>45000</v>
      </c>
      <c r="U22" s="22">
        <v>0.03</v>
      </c>
      <c r="V22" s="24">
        <v>0</v>
      </c>
      <c r="W22" s="24">
        <v>5000</v>
      </c>
      <c r="X22" s="24">
        <v>36000</v>
      </c>
      <c r="Y22" s="24">
        <v>4000</v>
      </c>
      <c r="Z22" s="24">
        <v>0</v>
      </c>
      <c r="AA22" s="22">
        <v>1.6</v>
      </c>
      <c r="AB22" s="22">
        <v>33</v>
      </c>
      <c r="AC22" s="22">
        <v>3000</v>
      </c>
      <c r="AD22" s="24">
        <v>7000</v>
      </c>
      <c r="AE22" s="24">
        <v>0</v>
      </c>
      <c r="AF22" s="24">
        <v>0</v>
      </c>
      <c r="AG22" s="24">
        <v>3000</v>
      </c>
      <c r="AH22" s="24">
        <v>4000</v>
      </c>
    </row>
  </sheetData>
  <mergeCells count="21">
    <mergeCell ref="A1:C1"/>
    <mergeCell ref="A2:C2"/>
    <mergeCell ref="A4:B4"/>
    <mergeCell ref="D4:E4"/>
    <mergeCell ref="A5:B5"/>
    <mergeCell ref="A6:B6"/>
    <mergeCell ref="A8:B8"/>
    <mergeCell ref="B10:I10"/>
    <mergeCell ref="E12:S12"/>
    <mergeCell ref="T12:AH12"/>
    <mergeCell ref="B22:C22"/>
    <mergeCell ref="AD13:AH13"/>
    <mergeCell ref="B17:C17"/>
    <mergeCell ref="B18:C18"/>
    <mergeCell ref="B19:C19"/>
    <mergeCell ref="B20:C20"/>
    <mergeCell ref="E13:J13"/>
    <mergeCell ref="K13:N13"/>
    <mergeCell ref="O13:S13"/>
    <mergeCell ref="T13:Y13"/>
    <mergeCell ref="Z13:AC13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2800-000000000000}">
          <x14:formula1>
            <xm:f>'@lists'!$A$42:$B$42</xm:f>
          </x14:formula1>
          <xm:sqref>A9</xm:sqref>
        </x14:dataValidation>
      </x14:dataValidations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outlinePr summaryBelow="0" summaryRight="0"/>
  </sheetPr>
  <dimension ref="A1:AA18"/>
  <sheetViews>
    <sheetView workbookViewId="0">
      <selection sqref="A1:C1"/>
    </sheetView>
  </sheetViews>
  <sheetFormatPr defaultColWidth="11.42578125" defaultRowHeight="12.75"/>
  <cols>
    <col min="1" max="1" width="2.85546875" customWidth="1"/>
    <col min="2" max="2" width="25.140625" customWidth="1"/>
    <col min="3" max="3" width="8" customWidth="1"/>
    <col min="4" max="27" width="21.5703125" customWidth="1"/>
  </cols>
  <sheetData>
    <row r="1" spans="1:27">
      <c r="A1" s="39" t="s">
        <v>654</v>
      </c>
      <c r="B1" s="38"/>
      <c r="C1" s="38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>
      <c r="A2" s="39" t="s">
        <v>774</v>
      </c>
      <c r="B2" s="38"/>
      <c r="C2" s="38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>
      <c r="A4" s="40" t="s">
        <v>653</v>
      </c>
      <c r="B4" s="41"/>
      <c r="C4" s="7" t="s">
        <v>74</v>
      </c>
      <c r="D4" s="42" t="s">
        <v>705</v>
      </c>
      <c r="E4" s="4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>
      <c r="A5" s="35" t="s">
        <v>1544</v>
      </c>
      <c r="B5" s="35"/>
      <c r="C5" s="10">
        <v>46112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>
      <c r="A6" s="35" t="s">
        <v>1263</v>
      </c>
      <c r="B6" s="35"/>
      <c r="C6" s="11" t="s">
        <v>407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>
      <c r="A7" s="3"/>
      <c r="B7" s="3"/>
      <c r="C7" s="1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>
      <c r="A8" s="36" t="s">
        <v>1131</v>
      </c>
      <c r="B8" s="36"/>
      <c r="C8" s="13" t="str">
        <f>B11</f>
        <v>660-46.5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>
      <c r="A9" s="1" t="s">
        <v>201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>
      <c r="A10" s="2"/>
      <c r="B10" s="37" t="s">
        <v>202</v>
      </c>
      <c r="C10" s="38"/>
      <c r="D10" s="38"/>
      <c r="E10" s="38"/>
      <c r="F10" s="38"/>
      <c r="G10" s="38"/>
      <c r="H10" s="38"/>
      <c r="I10" s="38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>
      <c r="A11" s="2"/>
      <c r="B11" s="6" t="s">
        <v>201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>
      <c r="A12" s="2"/>
      <c r="B12" s="2"/>
      <c r="C12" s="2"/>
      <c r="D12" s="44" t="s">
        <v>1151</v>
      </c>
      <c r="E12" s="45"/>
      <c r="F12" s="45"/>
      <c r="G12" s="45"/>
      <c r="H12" s="45"/>
      <c r="I12" s="45"/>
      <c r="J12" s="45"/>
      <c r="K12" s="44"/>
      <c r="L12" s="44" t="s">
        <v>1152</v>
      </c>
      <c r="M12" s="45"/>
      <c r="N12" s="45"/>
      <c r="O12" s="45"/>
      <c r="P12" s="45"/>
      <c r="Q12" s="45"/>
      <c r="R12" s="45"/>
      <c r="S12" s="44"/>
      <c r="T12" s="44" t="s">
        <v>1540</v>
      </c>
      <c r="U12" s="45"/>
      <c r="V12" s="45"/>
      <c r="W12" s="45"/>
      <c r="X12" s="45"/>
      <c r="Y12" s="45"/>
      <c r="Z12" s="45"/>
      <c r="AA12" s="44"/>
    </row>
    <row r="13" spans="1:27" ht="25.5">
      <c r="A13" s="2"/>
      <c r="B13" s="2"/>
      <c r="C13" s="2"/>
      <c r="D13" s="17" t="s">
        <v>600</v>
      </c>
      <c r="E13" s="17" t="s">
        <v>677</v>
      </c>
      <c r="F13" s="17" t="s">
        <v>668</v>
      </c>
      <c r="G13" s="17" t="s">
        <v>673</v>
      </c>
      <c r="H13" s="17" t="s">
        <v>669</v>
      </c>
      <c r="I13" s="17" t="s">
        <v>670</v>
      </c>
      <c r="J13" s="17" t="s">
        <v>671</v>
      </c>
      <c r="K13" s="17" t="s">
        <v>1212</v>
      </c>
      <c r="L13" s="17" t="s">
        <v>600</v>
      </c>
      <c r="M13" s="17" t="s">
        <v>677</v>
      </c>
      <c r="N13" s="17" t="s">
        <v>668</v>
      </c>
      <c r="O13" s="17" t="s">
        <v>673</v>
      </c>
      <c r="P13" s="17" t="s">
        <v>669</v>
      </c>
      <c r="Q13" s="17" t="s">
        <v>670</v>
      </c>
      <c r="R13" s="17" t="s">
        <v>671</v>
      </c>
      <c r="S13" s="17" t="s">
        <v>1212</v>
      </c>
      <c r="T13" s="17" t="s">
        <v>600</v>
      </c>
      <c r="U13" s="17" t="s">
        <v>677</v>
      </c>
      <c r="V13" s="17" t="s">
        <v>668</v>
      </c>
      <c r="W13" s="17" t="s">
        <v>673</v>
      </c>
      <c r="X13" s="17" t="s">
        <v>669</v>
      </c>
      <c r="Y13" s="17" t="s">
        <v>670</v>
      </c>
      <c r="Z13" s="17" t="s">
        <v>671</v>
      </c>
      <c r="AA13" s="17" t="s">
        <v>1212</v>
      </c>
    </row>
    <row r="14" spans="1:27">
      <c r="A14" s="2"/>
      <c r="B14" s="2"/>
      <c r="C14" s="2"/>
      <c r="D14" s="14" t="s">
        <v>29</v>
      </c>
      <c r="E14" s="14" t="s">
        <v>44</v>
      </c>
      <c r="F14" s="14" t="s">
        <v>71</v>
      </c>
      <c r="G14" s="14" t="s">
        <v>83</v>
      </c>
      <c r="H14" s="14" t="s">
        <v>88</v>
      </c>
      <c r="I14" s="14" t="s">
        <v>89</v>
      </c>
      <c r="J14" s="14" t="s">
        <v>298</v>
      </c>
      <c r="K14" s="14" t="s">
        <v>299</v>
      </c>
      <c r="L14" s="14" t="s">
        <v>29</v>
      </c>
      <c r="M14" s="14" t="s">
        <v>44</v>
      </c>
      <c r="N14" s="14" t="s">
        <v>71</v>
      </c>
      <c r="O14" s="14" t="s">
        <v>83</v>
      </c>
      <c r="P14" s="14" t="s">
        <v>88</v>
      </c>
      <c r="Q14" s="14" t="s">
        <v>89</v>
      </c>
      <c r="R14" s="14" t="s">
        <v>298</v>
      </c>
      <c r="S14" s="14" t="s">
        <v>299</v>
      </c>
      <c r="T14" s="14" t="s">
        <v>29</v>
      </c>
      <c r="U14" s="14" t="s">
        <v>44</v>
      </c>
      <c r="V14" s="14" t="s">
        <v>71</v>
      </c>
      <c r="W14" s="14" t="s">
        <v>83</v>
      </c>
      <c r="X14" s="14" t="s">
        <v>88</v>
      </c>
      <c r="Y14" s="14" t="s">
        <v>89</v>
      </c>
      <c r="Z14" s="14" t="s">
        <v>298</v>
      </c>
      <c r="AA14" s="14" t="s">
        <v>299</v>
      </c>
    </row>
    <row r="15" spans="1:27">
      <c r="A15" s="2"/>
      <c r="B15" s="9" t="s">
        <v>1243</v>
      </c>
      <c r="C15" s="14" t="s">
        <v>29</v>
      </c>
      <c r="D15" s="21">
        <v>160000</v>
      </c>
      <c r="E15" s="21">
        <v>18000</v>
      </c>
      <c r="F15" s="21">
        <v>33000</v>
      </c>
      <c r="G15" s="21">
        <v>48000</v>
      </c>
      <c r="H15" s="21">
        <v>3000</v>
      </c>
      <c r="I15" s="21">
        <v>2000</v>
      </c>
      <c r="J15" s="21"/>
      <c r="K15" s="21">
        <v>264000</v>
      </c>
      <c r="L15" s="21">
        <v>188000</v>
      </c>
      <c r="M15" s="21">
        <v>7000</v>
      </c>
      <c r="N15" s="21">
        <v>31000</v>
      </c>
      <c r="O15" s="21">
        <v>49000</v>
      </c>
      <c r="P15" s="21">
        <v>6000</v>
      </c>
      <c r="Q15" s="21">
        <v>8000</v>
      </c>
      <c r="R15" s="21"/>
      <c r="S15" s="21">
        <v>289000</v>
      </c>
      <c r="T15" s="21">
        <v>198000</v>
      </c>
      <c r="U15" s="21">
        <v>10000</v>
      </c>
      <c r="V15" s="21">
        <v>29000</v>
      </c>
      <c r="W15" s="21">
        <v>59000</v>
      </c>
      <c r="X15" s="21">
        <v>5000</v>
      </c>
      <c r="Y15" s="21">
        <v>2000</v>
      </c>
      <c r="Z15" s="21"/>
      <c r="AA15" s="21">
        <v>303000</v>
      </c>
    </row>
    <row r="16" spans="1:27">
      <c r="A16" s="2"/>
      <c r="B16" s="9" t="s">
        <v>606</v>
      </c>
      <c r="C16" s="14" t="s">
        <v>44</v>
      </c>
      <c r="D16" s="21">
        <v>28000</v>
      </c>
      <c r="E16" s="21">
        <v>120000</v>
      </c>
      <c r="F16" s="21">
        <v>64000</v>
      </c>
      <c r="G16" s="21">
        <v>36000</v>
      </c>
      <c r="H16" s="21">
        <v>7000</v>
      </c>
      <c r="I16" s="21">
        <v>5000</v>
      </c>
      <c r="J16" s="21">
        <v>3000</v>
      </c>
      <c r="K16" s="21">
        <v>263000</v>
      </c>
      <c r="L16" s="21">
        <v>32000</v>
      </c>
      <c r="M16" s="21">
        <v>74000</v>
      </c>
      <c r="N16" s="21">
        <v>43000</v>
      </c>
      <c r="O16" s="21">
        <v>33000</v>
      </c>
      <c r="P16" s="21">
        <v>8000</v>
      </c>
      <c r="Q16" s="21">
        <v>3000</v>
      </c>
      <c r="R16" s="21">
        <v>3000</v>
      </c>
      <c r="S16" s="21">
        <v>196000</v>
      </c>
      <c r="T16" s="21">
        <v>31000</v>
      </c>
      <c r="U16" s="21">
        <v>101000</v>
      </c>
      <c r="V16" s="21">
        <v>61000</v>
      </c>
      <c r="W16" s="21">
        <v>34000</v>
      </c>
      <c r="X16" s="21">
        <v>7000</v>
      </c>
      <c r="Y16" s="21">
        <v>5000</v>
      </c>
      <c r="Z16" s="21">
        <v>3000</v>
      </c>
      <c r="AA16" s="21">
        <v>242000</v>
      </c>
    </row>
    <row r="17" spans="1:27">
      <c r="A17" s="2"/>
      <c r="B17" s="9" t="s">
        <v>604</v>
      </c>
      <c r="C17" s="14" t="s">
        <v>71</v>
      </c>
      <c r="D17" s="21">
        <v>102000</v>
      </c>
      <c r="E17" s="21">
        <v>2000</v>
      </c>
      <c r="F17" s="21">
        <v>1000</v>
      </c>
      <c r="G17" s="21">
        <v>2000</v>
      </c>
      <c r="H17" s="21"/>
      <c r="I17" s="21"/>
      <c r="J17" s="21"/>
      <c r="K17" s="21">
        <v>107000</v>
      </c>
      <c r="L17" s="21">
        <v>102000</v>
      </c>
      <c r="M17" s="21">
        <v>3000</v>
      </c>
      <c r="N17" s="21">
        <v>2000</v>
      </c>
      <c r="O17" s="21">
        <v>2000</v>
      </c>
      <c r="P17" s="21"/>
      <c r="Q17" s="21"/>
      <c r="R17" s="21"/>
      <c r="S17" s="21">
        <v>109000</v>
      </c>
      <c r="T17" s="21">
        <v>101000</v>
      </c>
      <c r="U17" s="21">
        <v>3000</v>
      </c>
      <c r="V17" s="21">
        <v>1000</v>
      </c>
      <c r="W17" s="21">
        <v>2000</v>
      </c>
      <c r="X17" s="21"/>
      <c r="Y17" s="21">
        <v>0</v>
      </c>
      <c r="Z17" s="21"/>
      <c r="AA17" s="21">
        <v>107000</v>
      </c>
    </row>
    <row r="18" spans="1:27">
      <c r="A18" s="2"/>
      <c r="B18" s="8" t="s">
        <v>1212</v>
      </c>
      <c r="C18" s="16" t="s">
        <v>83</v>
      </c>
      <c r="D18" s="24">
        <v>290000</v>
      </c>
      <c r="E18" s="24">
        <v>140000</v>
      </c>
      <c r="F18" s="24">
        <v>98000</v>
      </c>
      <c r="G18" s="24">
        <v>86000</v>
      </c>
      <c r="H18" s="24">
        <v>10000</v>
      </c>
      <c r="I18" s="24">
        <v>7000</v>
      </c>
      <c r="J18" s="24">
        <v>3000</v>
      </c>
      <c r="K18" s="24">
        <v>634000</v>
      </c>
      <c r="L18" s="24">
        <v>322000</v>
      </c>
      <c r="M18" s="24">
        <v>84000</v>
      </c>
      <c r="N18" s="24">
        <v>76000</v>
      </c>
      <c r="O18" s="24">
        <v>84000</v>
      </c>
      <c r="P18" s="24">
        <v>14000</v>
      </c>
      <c r="Q18" s="24">
        <v>11000</v>
      </c>
      <c r="R18" s="24">
        <v>3000</v>
      </c>
      <c r="S18" s="24">
        <v>594000</v>
      </c>
      <c r="T18" s="24">
        <v>330000</v>
      </c>
      <c r="U18" s="24">
        <v>114000</v>
      </c>
      <c r="V18" s="24">
        <v>91000</v>
      </c>
      <c r="W18" s="24">
        <v>95000</v>
      </c>
      <c r="X18" s="24">
        <v>12000</v>
      </c>
      <c r="Y18" s="24">
        <v>7000</v>
      </c>
      <c r="Z18" s="24">
        <v>3000</v>
      </c>
      <c r="AA18" s="24">
        <v>652000</v>
      </c>
    </row>
  </sheetData>
  <mergeCells count="11">
    <mergeCell ref="A1:C1"/>
    <mergeCell ref="A2:C2"/>
    <mergeCell ref="A4:B4"/>
    <mergeCell ref="D4:E4"/>
    <mergeCell ref="A5:B5"/>
    <mergeCell ref="T12:AA12"/>
    <mergeCell ref="A6:B6"/>
    <mergeCell ref="A8:B8"/>
    <mergeCell ref="B10:I10"/>
    <mergeCell ref="D12:K12"/>
    <mergeCell ref="L12:S12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2900-000000000000}">
          <x14:formula1>
            <xm:f>'@lists'!$A$43:$B$43</xm:f>
          </x14:formula1>
          <xm:sqref>A9</xm:sqref>
        </x14:dataValidation>
      </x14:dataValidations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outlinePr summaryBelow="0" summaryRight="0"/>
  </sheetPr>
  <dimension ref="A1:L19"/>
  <sheetViews>
    <sheetView workbookViewId="0">
      <selection sqref="A1:C1"/>
    </sheetView>
  </sheetViews>
  <sheetFormatPr defaultColWidth="11.42578125" defaultRowHeight="12.75"/>
  <cols>
    <col min="1" max="1" width="2.85546875" customWidth="1"/>
    <col min="2" max="2" width="25.140625" customWidth="1"/>
    <col min="3" max="3" width="17.85546875" customWidth="1"/>
    <col min="4" max="4" width="8" customWidth="1"/>
    <col min="5" max="12" width="21.5703125" customWidth="1"/>
  </cols>
  <sheetData>
    <row r="1" spans="1:12">
      <c r="A1" s="39" t="s">
        <v>654</v>
      </c>
      <c r="B1" s="38"/>
      <c r="C1" s="38"/>
      <c r="D1" s="2"/>
      <c r="E1" s="2"/>
      <c r="F1" s="2"/>
      <c r="G1" s="2"/>
      <c r="H1" s="2"/>
      <c r="I1" s="2"/>
      <c r="J1" s="2"/>
      <c r="K1" s="2"/>
      <c r="L1" s="2"/>
    </row>
    <row r="2" spans="1:12">
      <c r="A2" s="39" t="s">
        <v>774</v>
      </c>
      <c r="B2" s="38"/>
      <c r="C2" s="38"/>
      <c r="D2" s="2"/>
      <c r="E2" s="2"/>
      <c r="F2" s="2"/>
      <c r="G2" s="2"/>
      <c r="H2" s="2"/>
      <c r="I2" s="2"/>
      <c r="J2" s="2"/>
      <c r="K2" s="2"/>
      <c r="L2" s="2"/>
    </row>
    <row r="3" spans="1:1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>
      <c r="A4" s="40" t="s">
        <v>653</v>
      </c>
      <c r="B4" s="41"/>
      <c r="C4" s="7" t="s">
        <v>74</v>
      </c>
      <c r="D4" s="42" t="s">
        <v>705</v>
      </c>
      <c r="E4" s="42"/>
      <c r="F4" s="2"/>
      <c r="G4" s="2"/>
      <c r="H4" s="2"/>
      <c r="I4" s="2"/>
      <c r="J4" s="2"/>
      <c r="K4" s="2"/>
      <c r="L4" s="2"/>
    </row>
    <row r="5" spans="1:12">
      <c r="A5" s="35" t="s">
        <v>1544</v>
      </c>
      <c r="B5" s="35"/>
      <c r="C5" s="10">
        <v>46112</v>
      </c>
      <c r="D5" s="2"/>
      <c r="E5" s="2"/>
      <c r="F5" s="2"/>
      <c r="G5" s="2"/>
      <c r="H5" s="2"/>
      <c r="I5" s="2"/>
      <c r="J5" s="2"/>
      <c r="K5" s="2"/>
      <c r="L5" s="2"/>
    </row>
    <row r="6" spans="1:12">
      <c r="A6" s="35" t="s">
        <v>1263</v>
      </c>
      <c r="B6" s="35"/>
      <c r="C6" s="11" t="s">
        <v>407</v>
      </c>
      <c r="D6" s="2"/>
      <c r="E6" s="2"/>
      <c r="F6" s="2"/>
      <c r="G6" s="2"/>
      <c r="H6" s="2"/>
      <c r="I6" s="2"/>
      <c r="J6" s="2"/>
      <c r="K6" s="2"/>
      <c r="L6" s="2"/>
    </row>
    <row r="7" spans="1:12">
      <c r="A7" s="3"/>
      <c r="B7" s="3"/>
      <c r="C7" s="12"/>
      <c r="D7" s="2"/>
      <c r="E7" s="2"/>
      <c r="F7" s="2"/>
      <c r="G7" s="2"/>
      <c r="H7" s="2"/>
      <c r="I7" s="2"/>
      <c r="J7" s="2"/>
      <c r="K7" s="2"/>
      <c r="L7" s="2"/>
    </row>
    <row r="8" spans="1:12">
      <c r="A8" s="36" t="s">
        <v>1131</v>
      </c>
      <c r="B8" s="36"/>
      <c r="C8" s="13" t="str">
        <f>B11</f>
        <v>660-49</v>
      </c>
      <c r="D8" s="2"/>
      <c r="E8" s="2"/>
      <c r="F8" s="2"/>
      <c r="G8" s="2"/>
      <c r="H8" s="2"/>
      <c r="I8" s="2"/>
      <c r="J8" s="2"/>
      <c r="K8" s="2"/>
      <c r="L8" s="2"/>
    </row>
    <row r="9" spans="1:12">
      <c r="A9" s="1" t="s">
        <v>205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>
      <c r="A10" s="2"/>
      <c r="B10" s="37" t="s">
        <v>206</v>
      </c>
      <c r="C10" s="38"/>
      <c r="D10" s="38"/>
      <c r="E10" s="38"/>
      <c r="F10" s="38"/>
      <c r="G10" s="38"/>
      <c r="H10" s="38"/>
      <c r="I10" s="38"/>
      <c r="J10" s="2"/>
      <c r="K10" s="2"/>
      <c r="L10" s="2"/>
    </row>
    <row r="11" spans="1:12">
      <c r="A11" s="2"/>
      <c r="B11" s="6" t="s">
        <v>205</v>
      </c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2">
      <c r="A12" s="2"/>
      <c r="B12" s="2"/>
      <c r="C12" s="2"/>
      <c r="D12" s="2"/>
      <c r="E12" s="44" t="s">
        <v>1151</v>
      </c>
      <c r="F12" s="45"/>
      <c r="G12" s="45"/>
      <c r="H12" s="44"/>
      <c r="I12" s="44" t="s">
        <v>1540</v>
      </c>
      <c r="J12" s="45"/>
      <c r="K12" s="45"/>
      <c r="L12" s="44"/>
    </row>
    <row r="13" spans="1:12">
      <c r="A13" s="2"/>
      <c r="B13" s="2"/>
      <c r="C13" s="2"/>
      <c r="D13" s="2"/>
      <c r="E13" s="44" t="s">
        <v>964</v>
      </c>
      <c r="F13" s="45"/>
      <c r="G13" s="44"/>
      <c r="H13" s="44" t="s">
        <v>1271</v>
      </c>
      <c r="I13" s="44" t="s">
        <v>964</v>
      </c>
      <c r="J13" s="45"/>
      <c r="K13" s="44"/>
      <c r="L13" s="44" t="s">
        <v>1271</v>
      </c>
    </row>
    <row r="14" spans="1:12">
      <c r="A14" s="2"/>
      <c r="B14" s="2"/>
      <c r="C14" s="2"/>
      <c r="D14" s="2"/>
      <c r="E14" s="17" t="s">
        <v>1290</v>
      </c>
      <c r="F14" s="17" t="s">
        <v>16</v>
      </c>
      <c r="G14" s="17" t="s">
        <v>17</v>
      </c>
      <c r="H14" s="44"/>
      <c r="I14" s="17" t="s">
        <v>1290</v>
      </c>
      <c r="J14" s="17" t="s">
        <v>16</v>
      </c>
      <c r="K14" s="17" t="s">
        <v>17</v>
      </c>
      <c r="L14" s="44"/>
    </row>
    <row r="15" spans="1:12">
      <c r="A15" s="2"/>
      <c r="B15" s="2"/>
      <c r="C15" s="2"/>
      <c r="D15" s="2"/>
      <c r="E15" s="14" t="s">
        <v>29</v>
      </c>
      <c r="F15" s="14" t="s">
        <v>44</v>
      </c>
      <c r="G15" s="14" t="s">
        <v>71</v>
      </c>
      <c r="H15" s="14" t="s">
        <v>83</v>
      </c>
      <c r="I15" s="14" t="s">
        <v>29</v>
      </c>
      <c r="J15" s="14" t="s">
        <v>44</v>
      </c>
      <c r="K15" s="14" t="s">
        <v>71</v>
      </c>
      <c r="L15" s="14" t="s">
        <v>83</v>
      </c>
    </row>
    <row r="16" spans="1:12">
      <c r="A16" s="2"/>
      <c r="B16" s="34" t="s">
        <v>1508</v>
      </c>
      <c r="C16" s="9" t="s">
        <v>1522</v>
      </c>
      <c r="D16" s="14" t="s">
        <v>29</v>
      </c>
      <c r="E16" s="21">
        <v>26517000</v>
      </c>
      <c r="F16" s="21">
        <v>589000</v>
      </c>
      <c r="G16" s="21">
        <v>15471000</v>
      </c>
      <c r="H16" s="21">
        <v>2533000</v>
      </c>
      <c r="I16" s="21">
        <v>25930000</v>
      </c>
      <c r="J16" s="21">
        <v>561000</v>
      </c>
      <c r="K16" s="21">
        <v>15081000</v>
      </c>
      <c r="L16" s="21">
        <v>2601000</v>
      </c>
    </row>
    <row r="17" spans="1:12">
      <c r="A17" s="2"/>
      <c r="B17" s="34"/>
      <c r="C17" s="9" t="s">
        <v>1141</v>
      </c>
      <c r="D17" s="14" t="s">
        <v>44</v>
      </c>
      <c r="E17" s="21">
        <v>12912000</v>
      </c>
      <c r="F17" s="21">
        <v>205000</v>
      </c>
      <c r="G17" s="21">
        <v>7885000</v>
      </c>
      <c r="H17" s="21">
        <v>2305000</v>
      </c>
      <c r="I17" s="21">
        <v>12444000</v>
      </c>
      <c r="J17" s="21">
        <v>192000</v>
      </c>
      <c r="K17" s="21">
        <v>7583000</v>
      </c>
      <c r="L17" s="21">
        <v>2110000</v>
      </c>
    </row>
    <row r="18" spans="1:12">
      <c r="A18" s="2"/>
      <c r="B18" s="34" t="s">
        <v>1507</v>
      </c>
      <c r="C18" s="34"/>
      <c r="D18" s="14" t="s">
        <v>71</v>
      </c>
      <c r="E18" s="21">
        <v>607000</v>
      </c>
      <c r="F18" s="21">
        <v>8000</v>
      </c>
      <c r="G18" s="21">
        <v>572000</v>
      </c>
      <c r="H18" s="21"/>
      <c r="I18" s="21">
        <v>584000</v>
      </c>
      <c r="J18" s="21">
        <v>10000</v>
      </c>
      <c r="K18" s="21">
        <v>547000</v>
      </c>
      <c r="L18" s="21"/>
    </row>
    <row r="19" spans="1:12">
      <c r="A19" s="2"/>
      <c r="B19" s="32" t="s">
        <v>1291</v>
      </c>
      <c r="C19" s="32"/>
      <c r="D19" s="16" t="s">
        <v>83</v>
      </c>
      <c r="E19" s="24">
        <v>40036000</v>
      </c>
      <c r="F19" s="24">
        <v>802000</v>
      </c>
      <c r="G19" s="24">
        <v>23928000</v>
      </c>
      <c r="H19" s="24">
        <v>4838000</v>
      </c>
      <c r="I19" s="24">
        <v>38958000</v>
      </c>
      <c r="J19" s="24">
        <v>763000</v>
      </c>
      <c r="K19" s="24">
        <v>23211000</v>
      </c>
      <c r="L19" s="24">
        <v>4711000</v>
      </c>
    </row>
  </sheetData>
  <mergeCells count="17">
    <mergeCell ref="A1:C1"/>
    <mergeCell ref="A2:C2"/>
    <mergeCell ref="A4:B4"/>
    <mergeCell ref="D4:E4"/>
    <mergeCell ref="A5:B5"/>
    <mergeCell ref="L13:L14"/>
    <mergeCell ref="B16:B17"/>
    <mergeCell ref="A6:B6"/>
    <mergeCell ref="A8:B8"/>
    <mergeCell ref="B10:I10"/>
    <mergeCell ref="E12:H12"/>
    <mergeCell ref="I12:L12"/>
    <mergeCell ref="B18:C18"/>
    <mergeCell ref="B19:C19"/>
    <mergeCell ref="E13:G13"/>
    <mergeCell ref="H13:H14"/>
    <mergeCell ref="I13:K13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2A00-000000000000}">
          <x14:formula1>
            <xm:f>'@lists'!$A$44:$B$44</xm:f>
          </x14:formula1>
          <xm:sqref>A9</xm:sqref>
        </x14:dataValidation>
      </x14:dataValidations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outlinePr summaryBelow="0" summaryRight="0"/>
  </sheetPr>
  <dimension ref="A1:J25"/>
  <sheetViews>
    <sheetView workbookViewId="0">
      <selection sqref="A1:C1"/>
    </sheetView>
  </sheetViews>
  <sheetFormatPr defaultColWidth="11.42578125" defaultRowHeight="12.75"/>
  <cols>
    <col min="1" max="1" width="2.85546875" customWidth="1"/>
    <col min="2" max="2" width="25.140625" customWidth="1"/>
    <col min="3" max="3" width="44.7109375" customWidth="1"/>
    <col min="4" max="4" width="8" customWidth="1"/>
    <col min="5" max="10" width="21.5703125" customWidth="1"/>
  </cols>
  <sheetData>
    <row r="1" spans="1:10">
      <c r="A1" s="39" t="s">
        <v>654</v>
      </c>
      <c r="B1" s="38"/>
      <c r="C1" s="38"/>
      <c r="D1" s="2"/>
      <c r="E1" s="2"/>
      <c r="F1" s="2"/>
      <c r="G1" s="2"/>
      <c r="H1" s="2"/>
      <c r="I1" s="2"/>
      <c r="J1" s="2"/>
    </row>
    <row r="2" spans="1:10">
      <c r="A2" s="39" t="s">
        <v>774</v>
      </c>
      <c r="B2" s="38"/>
      <c r="C2" s="38"/>
      <c r="D2" s="2"/>
      <c r="E2" s="2"/>
      <c r="F2" s="2"/>
      <c r="G2" s="2"/>
      <c r="H2" s="2"/>
      <c r="I2" s="2"/>
      <c r="J2" s="2"/>
    </row>
    <row r="3" spans="1:10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>
      <c r="A4" s="40" t="s">
        <v>653</v>
      </c>
      <c r="B4" s="41"/>
      <c r="C4" s="7" t="s">
        <v>74</v>
      </c>
      <c r="D4" s="42" t="s">
        <v>705</v>
      </c>
      <c r="E4" s="42"/>
      <c r="F4" s="2"/>
      <c r="G4" s="2"/>
      <c r="H4" s="2"/>
      <c r="I4" s="2"/>
      <c r="J4" s="2"/>
    </row>
    <row r="5" spans="1:10">
      <c r="A5" s="35" t="s">
        <v>1544</v>
      </c>
      <c r="B5" s="35"/>
      <c r="C5" s="10">
        <v>46112</v>
      </c>
      <c r="D5" s="2"/>
      <c r="E5" s="2"/>
      <c r="F5" s="2"/>
      <c r="G5" s="2"/>
      <c r="H5" s="2"/>
      <c r="I5" s="2"/>
      <c r="J5" s="2"/>
    </row>
    <row r="6" spans="1:10">
      <c r="A6" s="35" t="s">
        <v>1263</v>
      </c>
      <c r="B6" s="35"/>
      <c r="C6" s="11" t="s">
        <v>407</v>
      </c>
      <c r="D6" s="2"/>
      <c r="E6" s="2"/>
      <c r="F6" s="2"/>
      <c r="G6" s="2"/>
      <c r="H6" s="2"/>
      <c r="I6" s="2"/>
      <c r="J6" s="2"/>
    </row>
    <row r="7" spans="1:10">
      <c r="A7" s="3"/>
      <c r="B7" s="3"/>
      <c r="C7" s="12"/>
      <c r="D7" s="2"/>
      <c r="E7" s="2"/>
      <c r="F7" s="2"/>
      <c r="G7" s="2"/>
      <c r="H7" s="2"/>
      <c r="I7" s="2"/>
      <c r="J7" s="2"/>
    </row>
    <row r="8" spans="1:10">
      <c r="A8" s="36" t="s">
        <v>1131</v>
      </c>
      <c r="B8" s="36"/>
      <c r="C8" s="13" t="str">
        <f>B11</f>
        <v>660-50</v>
      </c>
      <c r="D8" s="2"/>
      <c r="E8" s="2"/>
      <c r="F8" s="2"/>
      <c r="G8" s="2"/>
      <c r="H8" s="2"/>
      <c r="I8" s="2"/>
      <c r="J8" s="2"/>
    </row>
    <row r="9" spans="1:10">
      <c r="A9" s="1" t="s">
        <v>216</v>
      </c>
      <c r="B9" s="2"/>
      <c r="C9" s="2"/>
      <c r="D9" s="2"/>
      <c r="E9" s="2"/>
      <c r="F9" s="2"/>
      <c r="G9" s="2"/>
      <c r="H9" s="2"/>
      <c r="I9" s="2"/>
      <c r="J9" s="2"/>
    </row>
    <row r="10" spans="1:10">
      <c r="A10" s="2"/>
      <c r="B10" s="37" t="s">
        <v>217</v>
      </c>
      <c r="C10" s="38"/>
      <c r="D10" s="38"/>
      <c r="E10" s="38"/>
      <c r="F10" s="38"/>
      <c r="G10" s="38"/>
      <c r="H10" s="38"/>
      <c r="I10" s="38"/>
      <c r="J10" s="2"/>
    </row>
    <row r="11" spans="1:10">
      <c r="A11" s="2"/>
      <c r="B11" s="6" t="s">
        <v>216</v>
      </c>
      <c r="C11" s="2"/>
      <c r="D11" s="2"/>
      <c r="E11" s="2"/>
      <c r="F11" s="2"/>
      <c r="G11" s="2"/>
      <c r="H11" s="2"/>
      <c r="I11" s="2"/>
      <c r="J11" s="2"/>
    </row>
    <row r="12" spans="1:10">
      <c r="A12" s="2"/>
      <c r="B12" s="2"/>
      <c r="C12" s="2"/>
      <c r="D12" s="2"/>
      <c r="E12" s="44" t="s">
        <v>1551</v>
      </c>
      <c r="F12" s="44"/>
      <c r="G12" s="44" t="s">
        <v>1448</v>
      </c>
      <c r="H12" s="44"/>
      <c r="I12" s="44" t="s">
        <v>1540</v>
      </c>
      <c r="J12" s="44"/>
    </row>
    <row r="13" spans="1:10">
      <c r="A13" s="2"/>
      <c r="B13" s="2"/>
      <c r="C13" s="2"/>
      <c r="D13" s="2"/>
      <c r="E13" s="44" t="s">
        <v>1009</v>
      </c>
      <c r="F13" s="44"/>
      <c r="G13" s="44" t="s">
        <v>1009</v>
      </c>
      <c r="H13" s="44"/>
      <c r="I13" s="44" t="s">
        <v>1009</v>
      </c>
      <c r="J13" s="44"/>
    </row>
    <row r="14" spans="1:10">
      <c r="A14" s="2"/>
      <c r="B14" s="2"/>
      <c r="C14" s="2"/>
      <c r="D14" s="2"/>
      <c r="E14" s="17" t="s">
        <v>943</v>
      </c>
      <c r="F14" s="17" t="s">
        <v>789</v>
      </c>
      <c r="G14" s="17" t="s">
        <v>943</v>
      </c>
      <c r="H14" s="17" t="s">
        <v>789</v>
      </c>
      <c r="I14" s="17" t="s">
        <v>943</v>
      </c>
      <c r="J14" s="17" t="s">
        <v>789</v>
      </c>
    </row>
    <row r="15" spans="1:10">
      <c r="A15" s="2"/>
      <c r="B15" s="2"/>
      <c r="C15" s="2"/>
      <c r="D15" s="2"/>
      <c r="E15" s="14" t="s">
        <v>29</v>
      </c>
      <c r="F15" s="14" t="s">
        <v>44</v>
      </c>
      <c r="G15" s="14" t="s">
        <v>29</v>
      </c>
      <c r="H15" s="14" t="s">
        <v>44</v>
      </c>
      <c r="I15" s="14" t="s">
        <v>29</v>
      </c>
      <c r="J15" s="14" t="s">
        <v>44</v>
      </c>
    </row>
    <row r="16" spans="1:10">
      <c r="A16" s="2"/>
      <c r="B16" s="34" t="s">
        <v>629</v>
      </c>
      <c r="C16" s="34"/>
      <c r="D16" s="14" t="s">
        <v>29</v>
      </c>
      <c r="E16" s="21">
        <v>204000</v>
      </c>
      <c r="F16" s="21">
        <v>1000</v>
      </c>
      <c r="G16" s="21">
        <v>271000</v>
      </c>
      <c r="H16" s="21">
        <v>1000</v>
      </c>
      <c r="I16" s="21">
        <v>157000</v>
      </c>
      <c r="J16" s="21">
        <v>1000</v>
      </c>
    </row>
    <row r="17" spans="1:10">
      <c r="A17" s="2"/>
      <c r="B17" s="34" t="s">
        <v>1400</v>
      </c>
      <c r="C17" s="34"/>
      <c r="D17" s="14" t="s">
        <v>44</v>
      </c>
      <c r="E17" s="21">
        <v>1408000</v>
      </c>
      <c r="F17" s="21">
        <v>21000</v>
      </c>
      <c r="G17" s="21">
        <v>1192000</v>
      </c>
      <c r="H17" s="21">
        <v>18000</v>
      </c>
      <c r="I17" s="21">
        <v>1316000</v>
      </c>
      <c r="J17" s="21">
        <v>20000</v>
      </c>
    </row>
    <row r="18" spans="1:10" ht="25.5">
      <c r="A18" s="2"/>
      <c r="B18" s="9"/>
      <c r="C18" s="9" t="s">
        <v>1081</v>
      </c>
      <c r="D18" s="14" t="s">
        <v>71</v>
      </c>
      <c r="E18" s="21"/>
      <c r="F18" s="21"/>
      <c r="G18" s="21"/>
      <c r="H18" s="21"/>
      <c r="I18" s="21"/>
      <c r="J18" s="21"/>
    </row>
    <row r="19" spans="1:10">
      <c r="A19" s="2"/>
      <c r="B19" s="34" t="s">
        <v>1401</v>
      </c>
      <c r="C19" s="34"/>
      <c r="D19" s="14" t="s">
        <v>83</v>
      </c>
      <c r="E19" s="21">
        <v>2780000</v>
      </c>
      <c r="F19" s="21">
        <v>7000</v>
      </c>
      <c r="G19" s="21">
        <v>2778000</v>
      </c>
      <c r="H19" s="21">
        <v>10000</v>
      </c>
      <c r="I19" s="21">
        <v>2577000</v>
      </c>
      <c r="J19" s="21">
        <v>7000</v>
      </c>
    </row>
    <row r="20" spans="1:10">
      <c r="A20" s="2"/>
      <c r="B20" s="34" t="s">
        <v>1399</v>
      </c>
      <c r="C20" s="34"/>
      <c r="D20" s="14" t="s">
        <v>88</v>
      </c>
      <c r="E20" s="21">
        <v>5512000</v>
      </c>
      <c r="F20" s="21">
        <v>44000</v>
      </c>
      <c r="G20" s="21">
        <v>5812000</v>
      </c>
      <c r="H20" s="21">
        <v>50000</v>
      </c>
      <c r="I20" s="21">
        <v>5576000</v>
      </c>
      <c r="J20" s="21">
        <v>47000</v>
      </c>
    </row>
    <row r="21" spans="1:10">
      <c r="A21" s="2"/>
      <c r="B21" s="34" t="s">
        <v>1124</v>
      </c>
      <c r="C21" s="34"/>
      <c r="D21" s="14" t="s">
        <v>89</v>
      </c>
      <c r="E21" s="21">
        <v>12011000</v>
      </c>
      <c r="F21" s="21">
        <v>15000</v>
      </c>
      <c r="G21" s="21">
        <v>10795000</v>
      </c>
      <c r="H21" s="21">
        <v>14000</v>
      </c>
      <c r="I21" s="21">
        <v>11507000</v>
      </c>
      <c r="J21" s="21">
        <v>14000</v>
      </c>
    </row>
    <row r="22" spans="1:10">
      <c r="A22" s="2"/>
      <c r="B22" s="34" t="s">
        <v>1123</v>
      </c>
      <c r="C22" s="34"/>
      <c r="D22" s="14" t="s">
        <v>298</v>
      </c>
      <c r="E22" s="21">
        <v>17671000</v>
      </c>
      <c r="F22" s="21">
        <v>21000</v>
      </c>
      <c r="G22" s="21">
        <v>15865000</v>
      </c>
      <c r="H22" s="21">
        <v>18000</v>
      </c>
      <c r="I22" s="21">
        <v>17076000</v>
      </c>
      <c r="J22" s="21">
        <v>19000</v>
      </c>
    </row>
    <row r="23" spans="1:10">
      <c r="A23" s="2"/>
      <c r="B23" s="34" t="s">
        <v>851</v>
      </c>
      <c r="C23" s="34"/>
      <c r="D23" s="14" t="s">
        <v>299</v>
      </c>
      <c r="E23" s="21">
        <v>16687000</v>
      </c>
      <c r="F23" s="21">
        <v>103000</v>
      </c>
      <c r="G23" s="21">
        <v>13809000</v>
      </c>
      <c r="H23" s="21">
        <v>64000</v>
      </c>
      <c r="I23" s="21">
        <v>15120000</v>
      </c>
      <c r="J23" s="21">
        <v>87000</v>
      </c>
    </row>
    <row r="24" spans="1:10">
      <c r="A24" s="2"/>
      <c r="B24" s="34" t="s">
        <v>855</v>
      </c>
      <c r="C24" s="34"/>
      <c r="D24" s="14" t="s">
        <v>300</v>
      </c>
      <c r="E24" s="21">
        <v>3806000</v>
      </c>
      <c r="F24" s="21">
        <v>18000</v>
      </c>
      <c r="G24" s="21">
        <v>2439000</v>
      </c>
      <c r="H24" s="21">
        <v>9000</v>
      </c>
      <c r="I24" s="21">
        <v>3364000</v>
      </c>
      <c r="J24" s="21">
        <v>15000</v>
      </c>
    </row>
    <row r="25" spans="1:10">
      <c r="A25" s="2"/>
      <c r="B25" s="32" t="s">
        <v>1291</v>
      </c>
      <c r="C25" s="32"/>
      <c r="D25" s="16" t="s">
        <v>32</v>
      </c>
      <c r="E25" s="24">
        <v>60079000</v>
      </c>
      <c r="F25" s="24">
        <v>230000</v>
      </c>
      <c r="G25" s="24">
        <v>52961000</v>
      </c>
      <c r="H25" s="24">
        <v>184000</v>
      </c>
      <c r="I25" s="24">
        <v>56693000</v>
      </c>
      <c r="J25" s="24">
        <v>210000</v>
      </c>
    </row>
  </sheetData>
  <mergeCells count="23">
    <mergeCell ref="A1:C1"/>
    <mergeCell ref="A2:C2"/>
    <mergeCell ref="A4:B4"/>
    <mergeCell ref="D4:E4"/>
    <mergeCell ref="A5:B5"/>
    <mergeCell ref="A6:B6"/>
    <mergeCell ref="A8:B8"/>
    <mergeCell ref="B10:I10"/>
    <mergeCell ref="E12:F12"/>
    <mergeCell ref="G12:H12"/>
    <mergeCell ref="I12:J12"/>
    <mergeCell ref="E13:F13"/>
    <mergeCell ref="G13:H13"/>
    <mergeCell ref="I13:J13"/>
    <mergeCell ref="B16:C16"/>
    <mergeCell ref="B17:C17"/>
    <mergeCell ref="B24:C24"/>
    <mergeCell ref="B25:C25"/>
    <mergeCell ref="B19:C19"/>
    <mergeCell ref="B20:C20"/>
    <mergeCell ref="B21:C21"/>
    <mergeCell ref="B22:C22"/>
    <mergeCell ref="B23:C23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2E00-000000000000}">
          <x14:formula1>
            <xm:f>'@lists'!$A$48:$B$48</xm:f>
          </x14:formula1>
          <xm:sqref>A9</xm:sqref>
        </x14:dataValidation>
      </x14:dataValidations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outlinePr summaryBelow="0" summaryRight="0"/>
  </sheetPr>
  <dimension ref="A1:Y43"/>
  <sheetViews>
    <sheetView topLeftCell="A4" workbookViewId="0">
      <selection sqref="A1:C1"/>
    </sheetView>
  </sheetViews>
  <sheetFormatPr defaultColWidth="11.42578125" defaultRowHeight="12.75"/>
  <cols>
    <col min="1" max="1" width="2.85546875" customWidth="1"/>
    <col min="2" max="2" width="25.140625" customWidth="1"/>
    <col min="3" max="3" width="42.28515625" customWidth="1"/>
    <col min="4" max="4" width="8" customWidth="1"/>
    <col min="5" max="25" width="21.5703125" customWidth="1"/>
  </cols>
  <sheetData>
    <row r="1" spans="1:25">
      <c r="A1" s="39" t="s">
        <v>654</v>
      </c>
      <c r="B1" s="38"/>
      <c r="C1" s="38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>
      <c r="A2" s="39" t="s">
        <v>774</v>
      </c>
      <c r="B2" s="38"/>
      <c r="C2" s="38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>
      <c r="A4" s="40" t="s">
        <v>653</v>
      </c>
      <c r="B4" s="41"/>
      <c r="C4" s="7" t="s">
        <v>74</v>
      </c>
      <c r="D4" s="42" t="s">
        <v>705</v>
      </c>
      <c r="E4" s="4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>
      <c r="A5" s="35" t="s">
        <v>1544</v>
      </c>
      <c r="B5" s="35"/>
      <c r="C5" s="10">
        <v>46112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>
      <c r="A6" s="35" t="s">
        <v>1263</v>
      </c>
      <c r="B6" s="35"/>
      <c r="C6" s="11" t="s">
        <v>407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>
      <c r="A7" s="3"/>
      <c r="B7" s="3"/>
      <c r="C7" s="1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>
      <c r="A8" s="36" t="s">
        <v>1131</v>
      </c>
      <c r="B8" s="36"/>
      <c r="C8" s="13" t="str">
        <f>B11</f>
        <v>660-51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>
      <c r="A9" s="1" t="s">
        <v>219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>
      <c r="A10" s="2"/>
      <c r="B10" s="37" t="s">
        <v>220</v>
      </c>
      <c r="C10" s="38"/>
      <c r="D10" s="38"/>
      <c r="E10" s="38"/>
      <c r="F10" s="38"/>
      <c r="G10" s="38"/>
      <c r="H10" s="38"/>
      <c r="I10" s="38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>
      <c r="A11" s="2"/>
      <c r="B11" s="6" t="s">
        <v>219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>
      <c r="A12" s="2"/>
      <c r="B12" s="2"/>
      <c r="C12" s="2"/>
      <c r="D12" s="2"/>
      <c r="E12" s="44" t="s">
        <v>1551</v>
      </c>
      <c r="F12" s="45"/>
      <c r="G12" s="45"/>
      <c r="H12" s="45"/>
      <c r="I12" s="45"/>
      <c r="J12" s="45"/>
      <c r="K12" s="44"/>
      <c r="L12" s="44" t="s">
        <v>1448</v>
      </c>
      <c r="M12" s="45"/>
      <c r="N12" s="45"/>
      <c r="O12" s="45"/>
      <c r="P12" s="45"/>
      <c r="Q12" s="45"/>
      <c r="R12" s="44"/>
      <c r="S12" s="44" t="s">
        <v>1540</v>
      </c>
      <c r="T12" s="45"/>
      <c r="U12" s="45"/>
      <c r="V12" s="45"/>
      <c r="W12" s="45"/>
      <c r="X12" s="45"/>
      <c r="Y12" s="44"/>
    </row>
    <row r="13" spans="1:25">
      <c r="A13" s="2"/>
      <c r="B13" s="2"/>
      <c r="C13" s="2"/>
      <c r="D13" s="2"/>
      <c r="E13" s="44" t="s">
        <v>1101</v>
      </c>
      <c r="F13" s="44"/>
      <c r="G13" s="44" t="s">
        <v>1097</v>
      </c>
      <c r="H13" s="45"/>
      <c r="I13" s="44"/>
      <c r="J13" s="44" t="s">
        <v>1438</v>
      </c>
      <c r="K13" s="44" t="s">
        <v>1291</v>
      </c>
      <c r="L13" s="44" t="s">
        <v>1101</v>
      </c>
      <c r="M13" s="44"/>
      <c r="N13" s="44" t="s">
        <v>1097</v>
      </c>
      <c r="O13" s="45"/>
      <c r="P13" s="44"/>
      <c r="Q13" s="44" t="s">
        <v>1438</v>
      </c>
      <c r="R13" s="44" t="s">
        <v>1291</v>
      </c>
      <c r="S13" s="44" t="s">
        <v>1101</v>
      </c>
      <c r="T13" s="44"/>
      <c r="U13" s="44" t="s">
        <v>1097</v>
      </c>
      <c r="V13" s="45"/>
      <c r="W13" s="44"/>
      <c r="X13" s="44" t="s">
        <v>1438</v>
      </c>
      <c r="Y13" s="44" t="s">
        <v>1291</v>
      </c>
    </row>
    <row r="14" spans="1:25">
      <c r="A14" s="2"/>
      <c r="B14" s="2"/>
      <c r="C14" s="2"/>
      <c r="D14" s="2"/>
      <c r="E14" s="17" t="s">
        <v>991</v>
      </c>
      <c r="F14" s="17" t="s">
        <v>1441</v>
      </c>
      <c r="G14" s="17" t="s">
        <v>691</v>
      </c>
      <c r="H14" s="17" t="s">
        <v>602</v>
      </c>
      <c r="I14" s="17" t="s">
        <v>593</v>
      </c>
      <c r="J14" s="44"/>
      <c r="K14" s="44"/>
      <c r="L14" s="17" t="s">
        <v>991</v>
      </c>
      <c r="M14" s="17" t="s">
        <v>1441</v>
      </c>
      <c r="N14" s="17" t="s">
        <v>691</v>
      </c>
      <c r="O14" s="17" t="s">
        <v>602</v>
      </c>
      <c r="P14" s="17" t="s">
        <v>593</v>
      </c>
      <c r="Q14" s="44"/>
      <c r="R14" s="44"/>
      <c r="S14" s="17" t="s">
        <v>991</v>
      </c>
      <c r="T14" s="17" t="s">
        <v>1441</v>
      </c>
      <c r="U14" s="17" t="s">
        <v>691</v>
      </c>
      <c r="V14" s="17" t="s">
        <v>602</v>
      </c>
      <c r="W14" s="17" t="s">
        <v>593</v>
      </c>
      <c r="X14" s="44"/>
      <c r="Y14" s="44"/>
    </row>
    <row r="15" spans="1:25">
      <c r="A15" s="2"/>
      <c r="B15" s="2"/>
      <c r="C15" s="2"/>
      <c r="D15" s="2"/>
      <c r="E15" s="14" t="s">
        <v>29</v>
      </c>
      <c r="F15" s="14" t="s">
        <v>44</v>
      </c>
      <c r="G15" s="14" t="s">
        <v>71</v>
      </c>
      <c r="H15" s="14" t="s">
        <v>83</v>
      </c>
      <c r="I15" s="14" t="s">
        <v>88</v>
      </c>
      <c r="J15" s="14" t="s">
        <v>89</v>
      </c>
      <c r="K15" s="14" t="s">
        <v>298</v>
      </c>
      <c r="L15" s="14" t="s">
        <v>29</v>
      </c>
      <c r="M15" s="14" t="s">
        <v>44</v>
      </c>
      <c r="N15" s="14" t="s">
        <v>71</v>
      </c>
      <c r="O15" s="14" t="s">
        <v>83</v>
      </c>
      <c r="P15" s="14" t="s">
        <v>88</v>
      </c>
      <c r="Q15" s="14" t="s">
        <v>89</v>
      </c>
      <c r="R15" s="14" t="s">
        <v>298</v>
      </c>
      <c r="S15" s="14" t="s">
        <v>29</v>
      </c>
      <c r="T15" s="14" t="s">
        <v>44</v>
      </c>
      <c r="U15" s="14" t="s">
        <v>71</v>
      </c>
      <c r="V15" s="14" t="s">
        <v>83</v>
      </c>
      <c r="W15" s="14" t="s">
        <v>88</v>
      </c>
      <c r="X15" s="14" t="s">
        <v>89</v>
      </c>
      <c r="Y15" s="14" t="s">
        <v>298</v>
      </c>
    </row>
    <row r="16" spans="1:25">
      <c r="A16" s="2"/>
      <c r="B16" s="32" t="s">
        <v>1179</v>
      </c>
      <c r="C16" s="9" t="s">
        <v>1082</v>
      </c>
      <c r="D16" s="14" t="s">
        <v>29</v>
      </c>
      <c r="E16" s="21">
        <v>65584000</v>
      </c>
      <c r="F16" s="21"/>
      <c r="G16" s="21">
        <v>2568000</v>
      </c>
      <c r="H16" s="21">
        <v>1435000</v>
      </c>
      <c r="I16" s="21">
        <v>852000</v>
      </c>
      <c r="J16" s="21"/>
      <c r="K16" s="21">
        <v>70439000</v>
      </c>
      <c r="L16" s="21">
        <v>73477000</v>
      </c>
      <c r="M16" s="21"/>
      <c r="N16" s="21">
        <v>2412000</v>
      </c>
      <c r="O16" s="21">
        <v>765000</v>
      </c>
      <c r="P16" s="21">
        <v>688000</v>
      </c>
      <c r="Q16" s="21"/>
      <c r="R16" s="21">
        <v>77342000</v>
      </c>
      <c r="S16" s="21">
        <v>79714000</v>
      </c>
      <c r="T16" s="21"/>
      <c r="U16" s="21">
        <v>2695000</v>
      </c>
      <c r="V16" s="21">
        <v>896000</v>
      </c>
      <c r="W16" s="21">
        <v>471000</v>
      </c>
      <c r="X16" s="21"/>
      <c r="Y16" s="21">
        <v>83776000</v>
      </c>
    </row>
    <row r="17" spans="1:25">
      <c r="A17" s="2"/>
      <c r="B17" s="33"/>
      <c r="C17" s="9" t="s">
        <v>1169</v>
      </c>
      <c r="D17" s="14" t="s">
        <v>44</v>
      </c>
      <c r="E17" s="21">
        <v>18490000</v>
      </c>
      <c r="F17" s="21">
        <v>1781000</v>
      </c>
      <c r="G17" s="21">
        <v>15570000</v>
      </c>
      <c r="H17" s="21">
        <v>1145000</v>
      </c>
      <c r="I17" s="21"/>
      <c r="J17" s="21">
        <v>2225000</v>
      </c>
      <c r="K17" s="21">
        <v>39211000</v>
      </c>
      <c r="L17" s="21">
        <v>18034000</v>
      </c>
      <c r="M17" s="21">
        <v>2100000</v>
      </c>
      <c r="N17" s="21">
        <v>13261000</v>
      </c>
      <c r="O17" s="21">
        <v>1257000</v>
      </c>
      <c r="P17" s="21"/>
      <c r="Q17" s="21">
        <v>1294000</v>
      </c>
      <c r="R17" s="21">
        <v>35946000</v>
      </c>
      <c r="S17" s="21">
        <v>17952000</v>
      </c>
      <c r="T17" s="21">
        <v>1871000</v>
      </c>
      <c r="U17" s="21">
        <v>15661000</v>
      </c>
      <c r="V17" s="21">
        <v>1192000</v>
      </c>
      <c r="W17" s="21"/>
      <c r="X17" s="21">
        <v>1590000</v>
      </c>
      <c r="Y17" s="21">
        <v>38266000</v>
      </c>
    </row>
    <row r="18" spans="1:25">
      <c r="A18" s="2"/>
      <c r="B18" s="33"/>
      <c r="C18" s="9" t="s">
        <v>1172</v>
      </c>
      <c r="D18" s="14" t="s">
        <v>71</v>
      </c>
      <c r="E18" s="21">
        <v>21000</v>
      </c>
      <c r="F18" s="21"/>
      <c r="G18" s="21"/>
      <c r="H18" s="21"/>
      <c r="I18" s="21"/>
      <c r="J18" s="21"/>
      <c r="K18" s="21">
        <v>21000</v>
      </c>
      <c r="L18" s="21">
        <v>71000</v>
      </c>
      <c r="M18" s="21"/>
      <c r="N18" s="21"/>
      <c r="O18" s="21"/>
      <c r="P18" s="21"/>
      <c r="Q18" s="21"/>
      <c r="R18" s="21">
        <v>71000</v>
      </c>
      <c r="S18" s="21">
        <v>355000</v>
      </c>
      <c r="T18" s="21"/>
      <c r="U18" s="21"/>
      <c r="V18" s="21"/>
      <c r="W18" s="21"/>
      <c r="X18" s="21"/>
      <c r="Y18" s="21">
        <v>355000</v>
      </c>
    </row>
    <row r="19" spans="1:25">
      <c r="A19" s="2"/>
      <c r="B19" s="33"/>
      <c r="C19" s="9" t="s">
        <v>615</v>
      </c>
      <c r="D19" s="14" t="s">
        <v>83</v>
      </c>
      <c r="E19" s="21">
        <v>118959000</v>
      </c>
      <c r="F19" s="21">
        <v>15976000</v>
      </c>
      <c r="G19" s="21">
        <v>14620000</v>
      </c>
      <c r="H19" s="21">
        <v>2310000</v>
      </c>
      <c r="I19" s="21">
        <v>136000</v>
      </c>
      <c r="J19" s="21">
        <v>1481000</v>
      </c>
      <c r="K19" s="21">
        <v>153482000</v>
      </c>
      <c r="L19" s="21">
        <v>102559000</v>
      </c>
      <c r="M19" s="21">
        <v>16530000</v>
      </c>
      <c r="N19" s="21">
        <v>10057000</v>
      </c>
      <c r="O19" s="21">
        <v>2037000</v>
      </c>
      <c r="P19" s="21">
        <v>145000</v>
      </c>
      <c r="Q19" s="21">
        <v>698000</v>
      </c>
      <c r="R19" s="21">
        <v>132026000</v>
      </c>
      <c r="S19" s="21">
        <v>116339000</v>
      </c>
      <c r="T19" s="21">
        <v>16022000</v>
      </c>
      <c r="U19" s="21">
        <v>10630000</v>
      </c>
      <c r="V19" s="21">
        <v>2225000</v>
      </c>
      <c r="W19" s="21">
        <v>122000</v>
      </c>
      <c r="X19" s="21">
        <v>1036000</v>
      </c>
      <c r="Y19" s="21">
        <v>146374000</v>
      </c>
    </row>
    <row r="20" spans="1:25">
      <c r="A20" s="2"/>
      <c r="B20" s="33"/>
      <c r="C20" s="9" t="s">
        <v>612</v>
      </c>
      <c r="D20" s="14" t="s">
        <v>88</v>
      </c>
      <c r="E20" s="21">
        <v>754000</v>
      </c>
      <c r="F20" s="21">
        <v>727000</v>
      </c>
      <c r="G20" s="21"/>
      <c r="H20" s="21"/>
      <c r="I20" s="21"/>
      <c r="J20" s="21"/>
      <c r="K20" s="21">
        <v>1481000</v>
      </c>
      <c r="L20" s="21">
        <v>785000</v>
      </c>
      <c r="M20" s="21">
        <v>711000</v>
      </c>
      <c r="N20" s="21">
        <v>8000</v>
      </c>
      <c r="O20" s="21"/>
      <c r="P20" s="21"/>
      <c r="Q20" s="21"/>
      <c r="R20" s="21">
        <v>1504000</v>
      </c>
      <c r="S20" s="21">
        <v>881000</v>
      </c>
      <c r="T20" s="21">
        <v>726000</v>
      </c>
      <c r="U20" s="21"/>
      <c r="V20" s="21"/>
      <c r="W20" s="21"/>
      <c r="X20" s="21"/>
      <c r="Y20" s="21">
        <v>1607000</v>
      </c>
    </row>
    <row r="21" spans="1:25">
      <c r="A21" s="2"/>
      <c r="B21" s="33"/>
      <c r="C21" s="9" t="s">
        <v>826</v>
      </c>
      <c r="D21" s="14" t="s">
        <v>89</v>
      </c>
      <c r="E21" s="21"/>
      <c r="F21" s="21"/>
      <c r="G21" s="21"/>
      <c r="H21" s="21"/>
      <c r="I21" s="21"/>
      <c r="J21" s="21">
        <v>896000</v>
      </c>
      <c r="K21" s="21">
        <v>896000</v>
      </c>
      <c r="L21" s="21"/>
      <c r="M21" s="21"/>
      <c r="N21" s="21"/>
      <c r="O21" s="21"/>
      <c r="P21" s="21"/>
      <c r="Q21" s="21">
        <v>866000</v>
      </c>
      <c r="R21" s="21">
        <v>866000</v>
      </c>
      <c r="S21" s="21"/>
      <c r="T21" s="21"/>
      <c r="U21" s="21"/>
      <c r="V21" s="21"/>
      <c r="W21" s="21"/>
      <c r="X21" s="21">
        <v>875000</v>
      </c>
      <c r="Y21" s="21">
        <v>875000</v>
      </c>
    </row>
    <row r="22" spans="1:25">
      <c r="A22" s="2"/>
      <c r="B22" s="33"/>
      <c r="C22" s="9" t="s">
        <v>652</v>
      </c>
      <c r="D22" s="14" t="s">
        <v>298</v>
      </c>
      <c r="E22" s="5"/>
      <c r="F22" s="5"/>
      <c r="G22" s="5"/>
      <c r="H22" s="5"/>
      <c r="I22" s="5"/>
      <c r="J22" s="21">
        <v>869000</v>
      </c>
      <c r="K22" s="21">
        <v>869000</v>
      </c>
      <c r="L22" s="5"/>
      <c r="M22" s="5"/>
      <c r="N22" s="5"/>
      <c r="O22" s="5"/>
      <c r="P22" s="5"/>
      <c r="Q22" s="21">
        <v>858000</v>
      </c>
      <c r="R22" s="21">
        <v>858000</v>
      </c>
      <c r="S22" s="5"/>
      <c r="T22" s="5"/>
      <c r="U22" s="5"/>
      <c r="V22" s="5"/>
      <c r="W22" s="5"/>
      <c r="X22" s="21">
        <v>871000</v>
      </c>
      <c r="Y22" s="21">
        <v>871000</v>
      </c>
    </row>
    <row r="23" spans="1:25">
      <c r="A23" s="2"/>
      <c r="B23" s="33"/>
      <c r="C23" s="9" t="s">
        <v>1183</v>
      </c>
      <c r="D23" s="14" t="s">
        <v>299</v>
      </c>
      <c r="E23" s="21">
        <v>897000</v>
      </c>
      <c r="F23" s="21"/>
      <c r="G23" s="21">
        <v>876000</v>
      </c>
      <c r="H23" s="21">
        <v>24000</v>
      </c>
      <c r="I23" s="21">
        <v>3000</v>
      </c>
      <c r="J23" s="21">
        <v>2407000</v>
      </c>
      <c r="K23" s="21">
        <v>4207000</v>
      </c>
      <c r="L23" s="21">
        <v>208000</v>
      </c>
      <c r="M23" s="21">
        <v>1000</v>
      </c>
      <c r="N23" s="21">
        <v>1571000</v>
      </c>
      <c r="O23" s="21">
        <v>260000</v>
      </c>
      <c r="P23" s="21">
        <v>27000</v>
      </c>
      <c r="Q23" s="21">
        <v>1309000</v>
      </c>
      <c r="R23" s="21">
        <v>3376000</v>
      </c>
      <c r="S23" s="21">
        <v>1963000</v>
      </c>
      <c r="T23" s="21"/>
      <c r="U23" s="21">
        <v>176000</v>
      </c>
      <c r="V23" s="21">
        <v>37000</v>
      </c>
      <c r="W23" s="21">
        <v>3000</v>
      </c>
      <c r="X23" s="21">
        <v>1755000</v>
      </c>
      <c r="Y23" s="21">
        <v>3934000</v>
      </c>
    </row>
    <row r="24" spans="1:25">
      <c r="A24" s="2"/>
      <c r="B24" s="33"/>
      <c r="C24" s="9" t="s">
        <v>1180</v>
      </c>
      <c r="D24" s="14" t="s">
        <v>300</v>
      </c>
      <c r="E24" s="21">
        <v>1278000</v>
      </c>
      <c r="F24" s="21">
        <v>2000</v>
      </c>
      <c r="G24" s="21">
        <v>24000</v>
      </c>
      <c r="H24" s="21">
        <v>3000</v>
      </c>
      <c r="I24" s="21">
        <v>1000</v>
      </c>
      <c r="J24" s="21">
        <v>688000</v>
      </c>
      <c r="K24" s="21">
        <v>1996000</v>
      </c>
      <c r="L24" s="21">
        <v>1072000</v>
      </c>
      <c r="M24" s="21">
        <v>3000</v>
      </c>
      <c r="N24" s="21">
        <v>4000</v>
      </c>
      <c r="O24" s="21">
        <v>3000</v>
      </c>
      <c r="P24" s="21"/>
      <c r="Q24" s="21">
        <v>677000</v>
      </c>
      <c r="R24" s="21">
        <v>1759000</v>
      </c>
      <c r="S24" s="21">
        <v>1047000</v>
      </c>
      <c r="T24" s="21">
        <v>2000</v>
      </c>
      <c r="U24" s="21">
        <v>14000</v>
      </c>
      <c r="V24" s="21">
        <v>3000</v>
      </c>
      <c r="W24" s="21">
        <v>1000</v>
      </c>
      <c r="X24" s="21">
        <v>708000</v>
      </c>
      <c r="Y24" s="21">
        <v>1775000</v>
      </c>
    </row>
    <row r="25" spans="1:25">
      <c r="A25" s="2"/>
      <c r="B25" s="34"/>
      <c r="C25" s="9" t="s">
        <v>1345</v>
      </c>
      <c r="D25" s="14" t="s">
        <v>32</v>
      </c>
      <c r="E25" s="21">
        <v>205983000</v>
      </c>
      <c r="F25" s="21">
        <v>18486000</v>
      </c>
      <c r="G25" s="21">
        <v>33658000</v>
      </c>
      <c r="H25" s="21">
        <v>4917000</v>
      </c>
      <c r="I25" s="21">
        <v>992000</v>
      </c>
      <c r="J25" s="21">
        <v>8566000</v>
      </c>
      <c r="K25" s="21">
        <v>272602000</v>
      </c>
      <c r="L25" s="21">
        <v>196206000</v>
      </c>
      <c r="M25" s="21">
        <v>19345000</v>
      </c>
      <c r="N25" s="21">
        <v>27313000</v>
      </c>
      <c r="O25" s="21">
        <v>4322000</v>
      </c>
      <c r="P25" s="21">
        <v>860000</v>
      </c>
      <c r="Q25" s="21">
        <v>5702000</v>
      </c>
      <c r="R25" s="21">
        <v>253748000</v>
      </c>
      <c r="S25" s="21">
        <v>218251000</v>
      </c>
      <c r="T25" s="21">
        <v>18621000</v>
      </c>
      <c r="U25" s="21">
        <v>29176000</v>
      </c>
      <c r="V25" s="21">
        <v>4353000</v>
      </c>
      <c r="W25" s="21">
        <v>597000</v>
      </c>
      <c r="X25" s="21">
        <v>6835000</v>
      </c>
      <c r="Y25" s="21">
        <v>277833000</v>
      </c>
    </row>
    <row r="26" spans="1:25">
      <c r="A26" s="2"/>
      <c r="B26" s="32" t="s">
        <v>843</v>
      </c>
      <c r="C26" s="9" t="s">
        <v>1411</v>
      </c>
      <c r="D26" s="14" t="s">
        <v>34</v>
      </c>
      <c r="E26" s="21">
        <v>181214000</v>
      </c>
      <c r="F26" s="21">
        <v>5042000</v>
      </c>
      <c r="G26" s="21">
        <v>35758000</v>
      </c>
      <c r="H26" s="21">
        <v>5460000</v>
      </c>
      <c r="I26" s="21">
        <v>2562000</v>
      </c>
      <c r="J26" s="21">
        <v>1544000</v>
      </c>
      <c r="K26" s="21">
        <v>231580000</v>
      </c>
      <c r="L26" s="21">
        <v>176373000</v>
      </c>
      <c r="M26" s="21">
        <v>4801000</v>
      </c>
      <c r="N26" s="21">
        <v>32485000</v>
      </c>
      <c r="O26" s="21">
        <v>5035000</v>
      </c>
      <c r="P26" s="21">
        <v>1656000</v>
      </c>
      <c r="Q26" s="21">
        <v>701000</v>
      </c>
      <c r="R26" s="21">
        <v>221051000</v>
      </c>
      <c r="S26" s="21">
        <v>191901000</v>
      </c>
      <c r="T26" s="21">
        <v>3898000</v>
      </c>
      <c r="U26" s="21">
        <v>34567000</v>
      </c>
      <c r="V26" s="21">
        <v>5032000</v>
      </c>
      <c r="W26" s="21">
        <v>2069000</v>
      </c>
      <c r="X26" s="21">
        <v>1042000</v>
      </c>
      <c r="Y26" s="21">
        <v>238509000</v>
      </c>
    </row>
    <row r="27" spans="1:25">
      <c r="A27" s="2"/>
      <c r="B27" s="33"/>
      <c r="C27" s="9" t="s">
        <v>1414</v>
      </c>
      <c r="D27" s="14" t="s">
        <v>35</v>
      </c>
      <c r="E27" s="21">
        <v>1218000</v>
      </c>
      <c r="F27" s="21"/>
      <c r="G27" s="21">
        <v>267000</v>
      </c>
      <c r="H27" s="21">
        <v>9000</v>
      </c>
      <c r="I27" s="21">
        <v>50000</v>
      </c>
      <c r="J27" s="21"/>
      <c r="K27" s="21">
        <v>1544000</v>
      </c>
      <c r="L27" s="21">
        <v>1376000</v>
      </c>
      <c r="M27" s="21"/>
      <c r="N27" s="21">
        <v>90000</v>
      </c>
      <c r="O27" s="21">
        <v>15000</v>
      </c>
      <c r="P27" s="21">
        <v>156000</v>
      </c>
      <c r="Q27" s="21"/>
      <c r="R27" s="21">
        <v>1637000</v>
      </c>
      <c r="S27" s="21">
        <v>1260000</v>
      </c>
      <c r="T27" s="21"/>
      <c r="U27" s="21">
        <v>449000</v>
      </c>
      <c r="V27" s="21">
        <v>111000</v>
      </c>
      <c r="W27" s="21">
        <v>86000</v>
      </c>
      <c r="X27" s="21"/>
      <c r="Y27" s="21">
        <v>1906000</v>
      </c>
    </row>
    <row r="28" spans="1:25">
      <c r="A28" s="2"/>
      <c r="B28" s="33"/>
      <c r="C28" s="9" t="s">
        <v>1410</v>
      </c>
      <c r="D28" s="14" t="s">
        <v>37</v>
      </c>
      <c r="E28" s="21">
        <v>523000</v>
      </c>
      <c r="F28" s="21"/>
      <c r="G28" s="21">
        <v>691000</v>
      </c>
      <c r="H28" s="21">
        <v>9000</v>
      </c>
      <c r="I28" s="21">
        <v>1000</v>
      </c>
      <c r="J28" s="21"/>
      <c r="K28" s="21">
        <v>1224000</v>
      </c>
      <c r="L28" s="21">
        <v>458000</v>
      </c>
      <c r="M28" s="21"/>
      <c r="N28" s="21">
        <v>21000</v>
      </c>
      <c r="O28" s="21">
        <v>3000</v>
      </c>
      <c r="P28" s="21">
        <v>1000</v>
      </c>
      <c r="Q28" s="21"/>
      <c r="R28" s="21">
        <v>483000</v>
      </c>
      <c r="S28" s="21">
        <v>841000</v>
      </c>
      <c r="T28" s="21"/>
      <c r="U28" s="21">
        <v>1185000</v>
      </c>
      <c r="V28" s="21">
        <v>5000</v>
      </c>
      <c r="W28" s="21">
        <v>1000</v>
      </c>
      <c r="X28" s="21"/>
      <c r="Y28" s="21">
        <v>2032000</v>
      </c>
    </row>
    <row r="29" spans="1:25" ht="25.5">
      <c r="A29" s="2"/>
      <c r="B29" s="33"/>
      <c r="C29" s="9" t="s">
        <v>1171</v>
      </c>
      <c r="D29" s="14" t="s">
        <v>38</v>
      </c>
      <c r="E29" s="21"/>
      <c r="F29" s="21"/>
      <c r="G29" s="21">
        <v>4422000</v>
      </c>
      <c r="H29" s="21"/>
      <c r="I29" s="21"/>
      <c r="J29" s="21"/>
      <c r="K29" s="21">
        <v>4422000</v>
      </c>
      <c r="L29" s="21"/>
      <c r="M29" s="21"/>
      <c r="N29" s="21">
        <v>3813000</v>
      </c>
      <c r="O29" s="21"/>
      <c r="P29" s="21"/>
      <c r="Q29" s="21"/>
      <c r="R29" s="21">
        <v>3813000</v>
      </c>
      <c r="S29" s="21"/>
      <c r="T29" s="21"/>
      <c r="U29" s="21">
        <v>4107000</v>
      </c>
      <c r="V29" s="21"/>
      <c r="W29" s="21"/>
      <c r="X29" s="21"/>
      <c r="Y29" s="21">
        <v>4107000</v>
      </c>
    </row>
    <row r="30" spans="1:25">
      <c r="A30" s="2"/>
      <c r="B30" s="33"/>
      <c r="C30" s="9" t="s">
        <v>578</v>
      </c>
      <c r="D30" s="14" t="s">
        <v>39</v>
      </c>
      <c r="E30" s="21">
        <v>3475000</v>
      </c>
      <c r="F30" s="21">
        <v>6148000</v>
      </c>
      <c r="G30" s="21"/>
      <c r="H30" s="21"/>
      <c r="I30" s="21"/>
      <c r="J30" s="21"/>
      <c r="K30" s="21">
        <v>9623000</v>
      </c>
      <c r="L30" s="21"/>
      <c r="M30" s="21">
        <v>4458000</v>
      </c>
      <c r="N30" s="21"/>
      <c r="O30" s="21"/>
      <c r="P30" s="21"/>
      <c r="Q30" s="21"/>
      <c r="R30" s="21">
        <v>4458000</v>
      </c>
      <c r="S30" s="21">
        <v>2442000</v>
      </c>
      <c r="T30" s="21">
        <v>4349000</v>
      </c>
      <c r="U30" s="21"/>
      <c r="V30" s="21"/>
      <c r="W30" s="21"/>
      <c r="X30" s="21"/>
      <c r="Y30" s="21">
        <v>6791000</v>
      </c>
    </row>
    <row r="31" spans="1:25">
      <c r="A31" s="2"/>
      <c r="B31" s="33"/>
      <c r="C31" s="9" t="s">
        <v>847</v>
      </c>
      <c r="D31" s="14" t="s">
        <v>40</v>
      </c>
      <c r="E31" s="21">
        <v>1131000</v>
      </c>
      <c r="F31" s="21">
        <v>22000</v>
      </c>
      <c r="G31" s="21">
        <v>793000</v>
      </c>
      <c r="H31" s="21">
        <v>9000</v>
      </c>
      <c r="I31" s="21">
        <v>2000</v>
      </c>
      <c r="J31" s="21">
        <v>2402000</v>
      </c>
      <c r="K31" s="21">
        <v>4359000</v>
      </c>
      <c r="L31" s="21">
        <v>187000</v>
      </c>
      <c r="M31" s="21">
        <v>20000</v>
      </c>
      <c r="N31" s="21">
        <v>1441000</v>
      </c>
      <c r="O31" s="21">
        <v>196000</v>
      </c>
      <c r="P31" s="21">
        <v>9000</v>
      </c>
      <c r="Q31" s="21">
        <v>1305000</v>
      </c>
      <c r="R31" s="21">
        <v>3158000</v>
      </c>
      <c r="S31" s="21">
        <v>2351000</v>
      </c>
      <c r="T31" s="21">
        <v>20000</v>
      </c>
      <c r="U31" s="21">
        <v>131000</v>
      </c>
      <c r="V31" s="21">
        <v>77000</v>
      </c>
      <c r="W31" s="21">
        <v>7000</v>
      </c>
      <c r="X31" s="21">
        <v>1750000</v>
      </c>
      <c r="Y31" s="21">
        <v>4336000</v>
      </c>
    </row>
    <row r="32" spans="1:25">
      <c r="A32" s="2"/>
      <c r="B32" s="33"/>
      <c r="C32" s="9" t="s">
        <v>844</v>
      </c>
      <c r="D32" s="14" t="s">
        <v>41</v>
      </c>
      <c r="E32" s="21">
        <v>4608000</v>
      </c>
      <c r="F32" s="21">
        <v>73000</v>
      </c>
      <c r="G32" s="21">
        <v>31000</v>
      </c>
      <c r="H32" s="21">
        <v>7000</v>
      </c>
      <c r="I32" s="21"/>
      <c r="J32" s="21">
        <v>60000</v>
      </c>
      <c r="K32" s="21">
        <v>4779000</v>
      </c>
      <c r="L32" s="21">
        <v>4479000</v>
      </c>
      <c r="M32" s="21">
        <v>79000</v>
      </c>
      <c r="N32" s="21">
        <v>30000</v>
      </c>
      <c r="O32" s="21">
        <v>12000</v>
      </c>
      <c r="P32" s="21">
        <v>26000</v>
      </c>
      <c r="Q32" s="21">
        <v>70000</v>
      </c>
      <c r="R32" s="21">
        <v>4696000</v>
      </c>
      <c r="S32" s="21">
        <v>4781000</v>
      </c>
      <c r="T32" s="21">
        <v>75000</v>
      </c>
      <c r="U32" s="21">
        <v>31000</v>
      </c>
      <c r="V32" s="21">
        <v>10000</v>
      </c>
      <c r="W32" s="21"/>
      <c r="X32" s="21">
        <v>56000</v>
      </c>
      <c r="Y32" s="21">
        <v>4953000</v>
      </c>
    </row>
    <row r="33" spans="1:25">
      <c r="A33" s="2"/>
      <c r="B33" s="34"/>
      <c r="C33" s="9" t="s">
        <v>1338</v>
      </c>
      <c r="D33" s="14" t="s">
        <v>42</v>
      </c>
      <c r="E33" s="21">
        <v>192169000</v>
      </c>
      <c r="F33" s="21">
        <v>11285000</v>
      </c>
      <c r="G33" s="21">
        <v>41962000</v>
      </c>
      <c r="H33" s="21">
        <v>5494000</v>
      </c>
      <c r="I33" s="21">
        <v>2615000</v>
      </c>
      <c r="J33" s="21">
        <v>4006000</v>
      </c>
      <c r="K33" s="21">
        <v>257531000</v>
      </c>
      <c r="L33" s="21">
        <v>182873000</v>
      </c>
      <c r="M33" s="21">
        <v>9358000</v>
      </c>
      <c r="N33" s="21">
        <v>37880000</v>
      </c>
      <c r="O33" s="21">
        <v>5261000</v>
      </c>
      <c r="P33" s="21">
        <v>1848000</v>
      </c>
      <c r="Q33" s="21">
        <v>2076000</v>
      </c>
      <c r="R33" s="21">
        <v>239296000</v>
      </c>
      <c r="S33" s="21">
        <v>203576000</v>
      </c>
      <c r="T33" s="21">
        <v>8342000</v>
      </c>
      <c r="U33" s="21">
        <v>40470000</v>
      </c>
      <c r="V33" s="21">
        <v>5235000</v>
      </c>
      <c r="W33" s="21">
        <v>2163000</v>
      </c>
      <c r="X33" s="21">
        <v>2848000</v>
      </c>
      <c r="Y33" s="21">
        <v>262634000</v>
      </c>
    </row>
    <row r="34" spans="1:25">
      <c r="A34" s="2"/>
      <c r="B34" s="34" t="s">
        <v>788</v>
      </c>
      <c r="C34" s="34"/>
      <c r="D34" s="14" t="s">
        <v>43</v>
      </c>
      <c r="E34" s="21">
        <v>13814000</v>
      </c>
      <c r="F34" s="21">
        <v>7201000</v>
      </c>
      <c r="G34" s="21">
        <v>-8304000</v>
      </c>
      <c r="H34" s="21">
        <v>-577000</v>
      </c>
      <c r="I34" s="21">
        <v>-1623000</v>
      </c>
      <c r="J34" s="21">
        <v>4560000</v>
      </c>
      <c r="K34" s="21">
        <v>15071000</v>
      </c>
      <c r="L34" s="21">
        <v>13333000</v>
      </c>
      <c r="M34" s="21">
        <v>9987000</v>
      </c>
      <c r="N34" s="21">
        <v>-10567000</v>
      </c>
      <c r="O34" s="21">
        <v>-939000</v>
      </c>
      <c r="P34" s="21">
        <v>-988000</v>
      </c>
      <c r="Q34" s="21">
        <v>3626000</v>
      </c>
      <c r="R34" s="21">
        <v>14452000</v>
      </c>
      <c r="S34" s="21">
        <v>14675000</v>
      </c>
      <c r="T34" s="21">
        <v>10279000</v>
      </c>
      <c r="U34" s="21">
        <v>-11294000</v>
      </c>
      <c r="V34" s="21">
        <v>-882000</v>
      </c>
      <c r="W34" s="21">
        <v>-1566000</v>
      </c>
      <c r="X34" s="21">
        <v>3987000</v>
      </c>
      <c r="Y34" s="21">
        <v>15199000</v>
      </c>
    </row>
    <row r="35" spans="1:25">
      <c r="A35" s="2"/>
      <c r="B35" s="32" t="s">
        <v>818</v>
      </c>
      <c r="C35" s="9" t="s">
        <v>10</v>
      </c>
      <c r="D35" s="14" t="s">
        <v>45</v>
      </c>
      <c r="E35" s="21"/>
      <c r="F35" s="21"/>
      <c r="G35" s="21"/>
      <c r="H35" s="21"/>
      <c r="I35" s="21"/>
      <c r="J35" s="21"/>
      <c r="K35" s="21">
        <v>0</v>
      </c>
      <c r="L35" s="21"/>
      <c r="M35" s="21"/>
      <c r="N35" s="21"/>
      <c r="O35" s="21"/>
      <c r="P35" s="21"/>
      <c r="Q35" s="21"/>
      <c r="R35" s="21">
        <v>0</v>
      </c>
      <c r="S35" s="21"/>
      <c r="T35" s="21"/>
      <c r="U35" s="21"/>
      <c r="V35" s="21"/>
      <c r="W35" s="21"/>
      <c r="X35" s="21"/>
      <c r="Y35" s="21">
        <v>0</v>
      </c>
    </row>
    <row r="36" spans="1:25">
      <c r="A36" s="2"/>
      <c r="B36" s="33"/>
      <c r="C36" s="9" t="s">
        <v>4</v>
      </c>
      <c r="D36" s="14" t="s">
        <v>61</v>
      </c>
      <c r="E36" s="21"/>
      <c r="F36" s="21"/>
      <c r="G36" s="21"/>
      <c r="H36" s="21"/>
      <c r="I36" s="21"/>
      <c r="J36" s="21"/>
      <c r="K36" s="21">
        <v>0</v>
      </c>
      <c r="L36" s="21"/>
      <c r="M36" s="21"/>
      <c r="N36" s="21"/>
      <c r="O36" s="21"/>
      <c r="P36" s="21"/>
      <c r="Q36" s="21"/>
      <c r="R36" s="21">
        <v>0</v>
      </c>
      <c r="S36" s="21"/>
      <c r="T36" s="21"/>
      <c r="U36" s="21"/>
      <c r="V36" s="21"/>
      <c r="W36" s="21"/>
      <c r="X36" s="21"/>
      <c r="Y36" s="21">
        <v>0</v>
      </c>
    </row>
    <row r="37" spans="1:25">
      <c r="A37" s="2"/>
      <c r="B37" s="34"/>
      <c r="C37" s="9" t="s">
        <v>7</v>
      </c>
      <c r="D37" s="14" t="s">
        <v>63</v>
      </c>
      <c r="E37" s="21"/>
      <c r="F37" s="21"/>
      <c r="G37" s="21"/>
      <c r="H37" s="21"/>
      <c r="I37" s="21"/>
      <c r="J37" s="21"/>
      <c r="K37" s="21">
        <v>0</v>
      </c>
      <c r="L37" s="21"/>
      <c r="M37" s="21"/>
      <c r="N37" s="21"/>
      <c r="O37" s="21"/>
      <c r="P37" s="21"/>
      <c r="Q37" s="21"/>
      <c r="R37" s="21">
        <v>0</v>
      </c>
      <c r="S37" s="21"/>
      <c r="T37" s="21"/>
      <c r="U37" s="21"/>
      <c r="V37" s="21"/>
      <c r="W37" s="21"/>
      <c r="X37" s="21"/>
      <c r="Y37" s="21">
        <v>0</v>
      </c>
    </row>
    <row r="38" spans="1:25">
      <c r="A38" s="2"/>
      <c r="B38" s="32" t="s">
        <v>1114</v>
      </c>
      <c r="C38" s="9" t="s">
        <v>10</v>
      </c>
      <c r="D38" s="14" t="s">
        <v>64</v>
      </c>
      <c r="E38" s="21">
        <v>-8759000</v>
      </c>
      <c r="F38" s="21">
        <v>-619000</v>
      </c>
      <c r="G38" s="21">
        <v>7227000</v>
      </c>
      <c r="H38" s="21">
        <v>518000</v>
      </c>
      <c r="I38" s="21">
        <v>1633000</v>
      </c>
      <c r="J38" s="21"/>
      <c r="K38" s="21">
        <v>0</v>
      </c>
      <c r="L38" s="21">
        <v>-11007000</v>
      </c>
      <c r="M38" s="21">
        <v>-455000</v>
      </c>
      <c r="N38" s="21">
        <v>9662000</v>
      </c>
      <c r="O38" s="21">
        <v>801000</v>
      </c>
      <c r="P38" s="21">
        <v>999000</v>
      </c>
      <c r="Q38" s="21"/>
      <c r="R38" s="21">
        <v>0</v>
      </c>
      <c r="S38" s="21">
        <v>-12972000</v>
      </c>
      <c r="T38" s="21">
        <v>-856000</v>
      </c>
      <c r="U38" s="21">
        <v>11408000</v>
      </c>
      <c r="V38" s="21">
        <v>840000</v>
      </c>
      <c r="W38" s="21">
        <v>1580000</v>
      </c>
      <c r="X38" s="21"/>
      <c r="Y38" s="21">
        <v>0</v>
      </c>
    </row>
    <row r="39" spans="1:25">
      <c r="A39" s="2"/>
      <c r="B39" s="33"/>
      <c r="C39" s="9" t="s">
        <v>5</v>
      </c>
      <c r="D39" s="14" t="s">
        <v>65</v>
      </c>
      <c r="E39" s="21">
        <v>35000</v>
      </c>
      <c r="F39" s="21"/>
      <c r="G39" s="21">
        <v>-18000</v>
      </c>
      <c r="H39" s="21">
        <v>-17000</v>
      </c>
      <c r="I39" s="21"/>
      <c r="J39" s="21"/>
      <c r="K39" s="21">
        <v>0</v>
      </c>
      <c r="L39" s="21">
        <v>-14000</v>
      </c>
      <c r="M39" s="21"/>
      <c r="N39" s="21">
        <v>113000</v>
      </c>
      <c r="O39" s="21">
        <v>-99000</v>
      </c>
      <c r="P39" s="21"/>
      <c r="Q39" s="21"/>
      <c r="R39" s="21">
        <v>0</v>
      </c>
      <c r="S39" s="21">
        <v>144000</v>
      </c>
      <c r="T39" s="21"/>
      <c r="U39" s="21">
        <v>-166000</v>
      </c>
      <c r="V39" s="21">
        <v>22000</v>
      </c>
      <c r="W39" s="21"/>
      <c r="X39" s="21"/>
      <c r="Y39" s="21">
        <v>0</v>
      </c>
    </row>
    <row r="40" spans="1:25">
      <c r="A40" s="2"/>
      <c r="B40" s="34"/>
      <c r="C40" s="9" t="s">
        <v>8</v>
      </c>
      <c r="D40" s="14" t="s">
        <v>66</v>
      </c>
      <c r="E40" s="21">
        <v>-209000</v>
      </c>
      <c r="F40" s="21"/>
      <c r="G40" s="21">
        <v>171000</v>
      </c>
      <c r="H40" s="21">
        <v>38000</v>
      </c>
      <c r="I40" s="21"/>
      <c r="J40" s="21"/>
      <c r="K40" s="21">
        <v>0</v>
      </c>
      <c r="L40" s="21">
        <v>-593000</v>
      </c>
      <c r="M40" s="21"/>
      <c r="N40" s="21">
        <v>364000</v>
      </c>
      <c r="O40" s="21">
        <v>229000</v>
      </c>
      <c r="P40" s="21"/>
      <c r="Q40" s="21"/>
      <c r="R40" s="21">
        <v>0</v>
      </c>
      <c r="S40" s="21">
        <v>204000</v>
      </c>
      <c r="T40" s="21"/>
      <c r="U40" s="21">
        <v>-188000</v>
      </c>
      <c r="V40" s="21">
        <v>-16000</v>
      </c>
      <c r="W40" s="21"/>
      <c r="X40" s="21"/>
      <c r="Y40" s="21">
        <v>0</v>
      </c>
    </row>
    <row r="41" spans="1:25">
      <c r="A41" s="2"/>
      <c r="B41" s="34" t="s">
        <v>1239</v>
      </c>
      <c r="C41" s="34"/>
      <c r="D41" s="14" t="s">
        <v>67</v>
      </c>
      <c r="E41" s="21">
        <v>4881000</v>
      </c>
      <c r="F41" s="21">
        <v>6582000</v>
      </c>
      <c r="G41" s="21">
        <v>-924000</v>
      </c>
      <c r="H41" s="21">
        <v>-38000</v>
      </c>
      <c r="I41" s="21">
        <v>10000</v>
      </c>
      <c r="J41" s="21">
        <v>4560000</v>
      </c>
      <c r="K41" s="21">
        <v>15071000</v>
      </c>
      <c r="L41" s="21">
        <v>1719000</v>
      </c>
      <c r="M41" s="21">
        <v>9532000</v>
      </c>
      <c r="N41" s="21">
        <v>-428000</v>
      </c>
      <c r="O41" s="21">
        <v>-8000</v>
      </c>
      <c r="P41" s="21">
        <v>11000</v>
      </c>
      <c r="Q41" s="21">
        <v>3626000</v>
      </c>
      <c r="R41" s="21">
        <v>14452000</v>
      </c>
      <c r="S41" s="21">
        <v>2051000</v>
      </c>
      <c r="T41" s="21">
        <v>9423000</v>
      </c>
      <c r="U41" s="21">
        <v>-240000</v>
      </c>
      <c r="V41" s="21">
        <v>-36000</v>
      </c>
      <c r="W41" s="21">
        <v>14000</v>
      </c>
      <c r="X41" s="21">
        <v>3987000</v>
      </c>
      <c r="Y41" s="21">
        <v>15199000</v>
      </c>
    </row>
    <row r="42" spans="1:25">
      <c r="A42" s="2"/>
      <c r="B42" s="34" t="s">
        <v>6</v>
      </c>
      <c r="C42" s="34"/>
      <c r="D42" s="14" t="s">
        <v>68</v>
      </c>
      <c r="E42" s="21">
        <v>72000</v>
      </c>
      <c r="F42" s="21"/>
      <c r="G42" s="21">
        <v>6000</v>
      </c>
      <c r="H42" s="21">
        <v>-78000</v>
      </c>
      <c r="I42" s="21"/>
      <c r="J42" s="21"/>
      <c r="K42" s="21">
        <v>0</v>
      </c>
      <c r="L42" s="21">
        <v>-18000</v>
      </c>
      <c r="M42" s="21"/>
      <c r="N42" s="21">
        <v>142000</v>
      </c>
      <c r="O42" s="21">
        <v>-124000</v>
      </c>
      <c r="P42" s="21"/>
      <c r="Q42" s="21"/>
      <c r="R42" s="21">
        <v>0</v>
      </c>
      <c r="S42" s="21">
        <v>218000</v>
      </c>
      <c r="T42" s="21"/>
      <c r="U42" s="21">
        <v>-243000</v>
      </c>
      <c r="V42" s="21">
        <v>25000</v>
      </c>
      <c r="W42" s="21"/>
      <c r="X42" s="21"/>
      <c r="Y42" s="21">
        <v>0</v>
      </c>
    </row>
    <row r="43" spans="1:25">
      <c r="A43" s="2"/>
      <c r="B43" s="32" t="s">
        <v>9</v>
      </c>
      <c r="C43" s="32"/>
      <c r="D43" s="16" t="s">
        <v>69</v>
      </c>
      <c r="E43" s="24">
        <v>-189000</v>
      </c>
      <c r="F43" s="24"/>
      <c r="G43" s="24">
        <v>-368000</v>
      </c>
      <c r="H43" s="24">
        <v>557000</v>
      </c>
      <c r="I43" s="24"/>
      <c r="J43" s="24"/>
      <c r="K43" s="24">
        <v>0</v>
      </c>
      <c r="L43" s="24">
        <v>-2084000</v>
      </c>
      <c r="M43" s="24"/>
      <c r="N43" s="24">
        <v>1253000</v>
      </c>
      <c r="O43" s="24">
        <v>831000</v>
      </c>
      <c r="P43" s="24"/>
      <c r="Q43" s="24"/>
      <c r="R43" s="24">
        <v>0</v>
      </c>
      <c r="S43" s="24">
        <v>392000</v>
      </c>
      <c r="T43" s="24"/>
      <c r="U43" s="24">
        <v>-665000</v>
      </c>
      <c r="V43" s="24">
        <v>273000</v>
      </c>
      <c r="W43" s="24"/>
      <c r="X43" s="24"/>
      <c r="Y43" s="24">
        <v>0</v>
      </c>
    </row>
  </sheetData>
  <mergeCells count="31">
    <mergeCell ref="A1:C1"/>
    <mergeCell ref="A2:C2"/>
    <mergeCell ref="A4:B4"/>
    <mergeCell ref="D4:E4"/>
    <mergeCell ref="A5:B5"/>
    <mergeCell ref="A6:B6"/>
    <mergeCell ref="A8:B8"/>
    <mergeCell ref="B10:I10"/>
    <mergeCell ref="E12:K12"/>
    <mergeCell ref="L12:R12"/>
    <mergeCell ref="S12:Y12"/>
    <mergeCell ref="E13:F13"/>
    <mergeCell ref="G13:I13"/>
    <mergeCell ref="J13:J14"/>
    <mergeCell ref="K13:K14"/>
    <mergeCell ref="L13:M13"/>
    <mergeCell ref="N13:P13"/>
    <mergeCell ref="Q13:Q14"/>
    <mergeCell ref="R13:R14"/>
    <mergeCell ref="S13:T13"/>
    <mergeCell ref="U13:W13"/>
    <mergeCell ref="X13:X14"/>
    <mergeCell ref="Y13:Y14"/>
    <mergeCell ref="B41:C41"/>
    <mergeCell ref="B42:C42"/>
    <mergeCell ref="B43:C43"/>
    <mergeCell ref="B16:B25"/>
    <mergeCell ref="B26:B33"/>
    <mergeCell ref="B34:C34"/>
    <mergeCell ref="B35:B37"/>
    <mergeCell ref="B38:B40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2F00-000000000000}">
          <x14:formula1>
            <xm:f>'@lists'!$A$49:$B$49</xm:f>
          </x14:formula1>
          <xm:sqref>A9</xm:sqref>
        </x14:dataValidation>
      </x14:dataValidations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outlinePr summaryBelow="0" summaryRight="0"/>
  </sheetPr>
  <dimension ref="A1:P52"/>
  <sheetViews>
    <sheetView workbookViewId="0">
      <selection activeCell="F51" sqref="F51"/>
    </sheetView>
  </sheetViews>
  <sheetFormatPr defaultColWidth="11.42578125" defaultRowHeight="12.75"/>
  <cols>
    <col min="1" max="1" width="2.85546875" customWidth="1"/>
    <col min="2" max="2" width="25.140625" customWidth="1"/>
    <col min="3" max="3" width="28.28515625" customWidth="1"/>
    <col min="4" max="4" width="38.28515625" customWidth="1"/>
    <col min="5" max="5" width="8" customWidth="1"/>
    <col min="6" max="16" width="21.5703125" customWidth="1"/>
  </cols>
  <sheetData>
    <row r="1" spans="1:16">
      <c r="A1" s="39" t="s">
        <v>654</v>
      </c>
      <c r="B1" s="38"/>
      <c r="C1" s="38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>
      <c r="A2" s="39" t="s">
        <v>774</v>
      </c>
      <c r="B2" s="38"/>
      <c r="C2" s="38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>
      <c r="A4" s="40" t="s">
        <v>653</v>
      </c>
      <c r="B4" s="41"/>
      <c r="C4" s="7" t="s">
        <v>74</v>
      </c>
      <c r="D4" s="42" t="s">
        <v>705</v>
      </c>
      <c r="E4" s="4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>
      <c r="A5" s="35" t="s">
        <v>1544</v>
      </c>
      <c r="B5" s="35"/>
      <c r="C5" s="10">
        <v>46112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>
      <c r="A6" s="35" t="s">
        <v>1263</v>
      </c>
      <c r="B6" s="35"/>
      <c r="C6" s="11" t="s">
        <v>407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>
      <c r="A7" s="3"/>
      <c r="B7" s="3"/>
      <c r="C7" s="1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>
      <c r="A8" s="36" t="s">
        <v>1131</v>
      </c>
      <c r="B8" s="36"/>
      <c r="C8" s="13" t="str">
        <f>B11</f>
        <v>660-51.1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>
      <c r="A9" s="1" t="s">
        <v>221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>
      <c r="A10" s="2"/>
      <c r="B10" s="37" t="s">
        <v>222</v>
      </c>
      <c r="C10" s="38"/>
      <c r="D10" s="38"/>
      <c r="E10" s="38"/>
      <c r="F10" s="38"/>
      <c r="G10" s="38"/>
      <c r="H10" s="38"/>
      <c r="I10" s="38"/>
      <c r="J10" s="2"/>
      <c r="K10" s="2"/>
      <c r="L10" s="2"/>
      <c r="M10" s="2"/>
      <c r="N10" s="2"/>
      <c r="O10" s="2"/>
      <c r="P10" s="2"/>
    </row>
    <row r="11" spans="1:16">
      <c r="A11" s="2"/>
      <c r="B11" s="6" t="s">
        <v>221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>
      <c r="A12" s="2"/>
      <c r="B12" s="2"/>
      <c r="C12" s="2"/>
      <c r="D12" s="2"/>
      <c r="E12" s="2"/>
      <c r="F12" s="44" t="s">
        <v>1390</v>
      </c>
      <c r="G12" s="44" t="s">
        <v>1144</v>
      </c>
      <c r="H12" s="44" t="s">
        <v>1145</v>
      </c>
      <c r="I12" s="44" t="s">
        <v>1142</v>
      </c>
      <c r="J12" s="44" t="s">
        <v>1137</v>
      </c>
      <c r="K12" s="44" t="s">
        <v>1147</v>
      </c>
      <c r="L12" s="44" t="s">
        <v>1138</v>
      </c>
      <c r="M12" s="44" t="s">
        <v>1140</v>
      </c>
      <c r="N12" s="44" t="s">
        <v>947</v>
      </c>
      <c r="O12" s="44"/>
      <c r="P12" s="44" t="s">
        <v>1525</v>
      </c>
    </row>
    <row r="13" spans="1:16">
      <c r="A13" s="2"/>
      <c r="B13" s="2"/>
      <c r="C13" s="2"/>
      <c r="D13" s="2"/>
      <c r="E13" s="2"/>
      <c r="F13" s="44"/>
      <c r="G13" s="44"/>
      <c r="H13" s="44"/>
      <c r="I13" s="44"/>
      <c r="J13" s="44"/>
      <c r="K13" s="44"/>
      <c r="L13" s="44"/>
      <c r="M13" s="44"/>
      <c r="N13" s="17" t="s">
        <v>997</v>
      </c>
      <c r="O13" s="17" t="s">
        <v>1291</v>
      </c>
      <c r="P13" s="44"/>
    </row>
    <row r="14" spans="1:16">
      <c r="A14" s="2"/>
      <c r="B14" s="2"/>
      <c r="C14" s="2"/>
      <c r="D14" s="2"/>
      <c r="E14" s="2"/>
      <c r="F14" s="14" t="s">
        <v>29</v>
      </c>
      <c r="G14" s="14" t="s">
        <v>44</v>
      </c>
      <c r="H14" s="14" t="s">
        <v>71</v>
      </c>
      <c r="I14" s="14" t="s">
        <v>83</v>
      </c>
      <c r="J14" s="14" t="s">
        <v>88</v>
      </c>
      <c r="K14" s="14" t="s">
        <v>89</v>
      </c>
      <c r="L14" s="14" t="s">
        <v>298</v>
      </c>
      <c r="M14" s="14" t="s">
        <v>299</v>
      </c>
      <c r="N14" s="14" t="s">
        <v>300</v>
      </c>
      <c r="O14" s="14" t="s">
        <v>32</v>
      </c>
      <c r="P14" s="14" t="s">
        <v>34</v>
      </c>
    </row>
    <row r="15" spans="1:16">
      <c r="A15" s="2"/>
      <c r="B15" s="32" t="s">
        <v>1151</v>
      </c>
      <c r="C15" s="32" t="s">
        <v>1087</v>
      </c>
      <c r="D15" s="9" t="s">
        <v>1085</v>
      </c>
      <c r="E15" s="14" t="s">
        <v>29</v>
      </c>
      <c r="F15" s="21">
        <v>7870000</v>
      </c>
      <c r="G15" s="21">
        <v>10550000</v>
      </c>
      <c r="H15" s="21">
        <v>47276000</v>
      </c>
      <c r="I15" s="21">
        <v>4809000</v>
      </c>
      <c r="J15" s="21">
        <v>10000</v>
      </c>
      <c r="K15" s="21"/>
      <c r="L15" s="21"/>
      <c r="M15" s="21"/>
      <c r="N15" s="21"/>
      <c r="O15" s="21">
        <v>70439000</v>
      </c>
      <c r="P15" s="19">
        <v>3.98</v>
      </c>
    </row>
    <row r="16" spans="1:16">
      <c r="A16" s="2"/>
      <c r="B16" s="33"/>
      <c r="C16" s="33"/>
      <c r="D16" s="9" t="s">
        <v>588</v>
      </c>
      <c r="E16" s="14" t="s">
        <v>44</v>
      </c>
      <c r="F16" s="21">
        <v>927000</v>
      </c>
      <c r="G16" s="21"/>
      <c r="H16" s="21">
        <v>5703000</v>
      </c>
      <c r="I16" s="21">
        <v>3437000</v>
      </c>
      <c r="J16" s="21">
        <v>4550000</v>
      </c>
      <c r="K16" s="21">
        <v>5237000</v>
      </c>
      <c r="L16" s="21">
        <v>5895000</v>
      </c>
      <c r="M16" s="21">
        <v>13413000</v>
      </c>
      <c r="N16" s="21"/>
      <c r="O16" s="21">
        <v>33406000</v>
      </c>
      <c r="P16" s="19">
        <v>3.79</v>
      </c>
    </row>
    <row r="17" spans="1:16">
      <c r="A17" s="2"/>
      <c r="B17" s="33"/>
      <c r="C17" s="33"/>
      <c r="D17" s="9" t="s">
        <v>589</v>
      </c>
      <c r="E17" s="14" t="s">
        <v>71</v>
      </c>
      <c r="F17" s="21"/>
      <c r="G17" s="21"/>
      <c r="H17" s="21">
        <v>33000</v>
      </c>
      <c r="I17" s="21">
        <v>63000</v>
      </c>
      <c r="J17" s="21">
        <v>205000</v>
      </c>
      <c r="K17" s="21">
        <v>1008000</v>
      </c>
      <c r="L17" s="21">
        <v>1357000</v>
      </c>
      <c r="M17" s="21">
        <v>1697000</v>
      </c>
      <c r="N17" s="21"/>
      <c r="O17" s="21">
        <v>3601000</v>
      </c>
      <c r="P17" s="19">
        <v>3.23</v>
      </c>
    </row>
    <row r="18" spans="1:16">
      <c r="A18" s="2"/>
      <c r="B18" s="33"/>
      <c r="C18" s="34"/>
      <c r="D18" s="9" t="s">
        <v>1324</v>
      </c>
      <c r="E18" s="14" t="s">
        <v>83</v>
      </c>
      <c r="F18" s="21">
        <v>8797000</v>
      </c>
      <c r="G18" s="21">
        <v>10550000</v>
      </c>
      <c r="H18" s="21">
        <v>53012000</v>
      </c>
      <c r="I18" s="21">
        <v>8309000</v>
      </c>
      <c r="J18" s="21">
        <v>4765000</v>
      </c>
      <c r="K18" s="21">
        <v>6245000</v>
      </c>
      <c r="L18" s="21">
        <v>7252000</v>
      </c>
      <c r="M18" s="21">
        <v>15110000</v>
      </c>
      <c r="N18" s="21">
        <v>0</v>
      </c>
      <c r="O18" s="21">
        <v>107446000</v>
      </c>
      <c r="P18" s="19">
        <v>3.77</v>
      </c>
    </row>
    <row r="19" spans="1:16">
      <c r="A19" s="2"/>
      <c r="B19" s="33"/>
      <c r="C19" s="34" t="s">
        <v>1189</v>
      </c>
      <c r="D19" s="9" t="s">
        <v>613</v>
      </c>
      <c r="E19" s="14" t="s">
        <v>88</v>
      </c>
      <c r="F19" s="21">
        <v>4264000</v>
      </c>
      <c r="G19" s="21">
        <v>8474000</v>
      </c>
      <c r="H19" s="21">
        <v>10637000</v>
      </c>
      <c r="I19" s="21">
        <v>11629000</v>
      </c>
      <c r="J19" s="21">
        <v>30986000</v>
      </c>
      <c r="K19" s="21">
        <v>28200000</v>
      </c>
      <c r="L19" s="21">
        <v>16523000</v>
      </c>
      <c r="M19" s="21">
        <v>53525000</v>
      </c>
      <c r="N19" s="21">
        <v>16775000</v>
      </c>
      <c r="O19" s="21">
        <v>152001000</v>
      </c>
      <c r="P19" s="19">
        <v>4.88</v>
      </c>
    </row>
    <row r="20" spans="1:16">
      <c r="A20" s="2"/>
      <c r="B20" s="33"/>
      <c r="C20" s="34"/>
      <c r="D20" s="9" t="s">
        <v>1191</v>
      </c>
      <c r="E20" s="14" t="s">
        <v>89</v>
      </c>
      <c r="F20" s="21">
        <v>47000</v>
      </c>
      <c r="G20" s="21">
        <v>25000</v>
      </c>
      <c r="H20" s="21">
        <v>924000</v>
      </c>
      <c r="I20" s="21">
        <v>888000</v>
      </c>
      <c r="J20" s="21">
        <v>310000</v>
      </c>
      <c r="K20" s="21">
        <v>73000</v>
      </c>
      <c r="L20" s="21">
        <v>30000</v>
      </c>
      <c r="M20" s="21">
        <v>493000</v>
      </c>
      <c r="N20" s="21">
        <v>3000</v>
      </c>
      <c r="O20" s="21">
        <v>2789000</v>
      </c>
      <c r="P20" s="19">
        <v>-0.36</v>
      </c>
    </row>
    <row r="21" spans="1:16">
      <c r="A21" s="2"/>
      <c r="B21" s="33"/>
      <c r="C21" s="34" t="s">
        <v>1310</v>
      </c>
      <c r="D21" s="34"/>
      <c r="E21" s="14" t="s">
        <v>298</v>
      </c>
      <c r="F21" s="21">
        <v>13108000</v>
      </c>
      <c r="G21" s="21">
        <v>19049000</v>
      </c>
      <c r="H21" s="21">
        <v>64573000</v>
      </c>
      <c r="I21" s="21">
        <v>20826000</v>
      </c>
      <c r="J21" s="21">
        <v>36061000</v>
      </c>
      <c r="K21" s="21">
        <v>34518000</v>
      </c>
      <c r="L21" s="21">
        <v>23805000</v>
      </c>
      <c r="M21" s="21">
        <v>69128000</v>
      </c>
      <c r="N21" s="21">
        <v>16778000</v>
      </c>
      <c r="O21" s="21">
        <v>262236000</v>
      </c>
      <c r="P21" s="19">
        <v>4.6900000000000004</v>
      </c>
    </row>
    <row r="22" spans="1:16">
      <c r="A22" s="2"/>
      <c r="B22" s="33"/>
      <c r="C22" s="32" t="s">
        <v>853</v>
      </c>
      <c r="D22" s="9" t="s">
        <v>1430</v>
      </c>
      <c r="E22" s="14" t="s">
        <v>299</v>
      </c>
      <c r="F22" s="21">
        <v>96531000</v>
      </c>
      <c r="G22" s="21">
        <v>26317000</v>
      </c>
      <c r="H22" s="21">
        <v>27057000</v>
      </c>
      <c r="I22" s="21">
        <v>46091000</v>
      </c>
      <c r="J22" s="21">
        <v>29782000</v>
      </c>
      <c r="K22" s="21">
        <v>3369000</v>
      </c>
      <c r="L22" s="21">
        <v>851000</v>
      </c>
      <c r="M22" s="21">
        <v>1386000</v>
      </c>
      <c r="N22" s="21"/>
      <c r="O22" s="21">
        <v>230036000</v>
      </c>
      <c r="P22" s="19">
        <v>3.18</v>
      </c>
    </row>
    <row r="23" spans="1:16">
      <c r="A23" s="2"/>
      <c r="B23" s="33"/>
      <c r="C23" s="33"/>
      <c r="D23" s="9" t="s">
        <v>1060</v>
      </c>
      <c r="E23" s="14" t="s">
        <v>300</v>
      </c>
      <c r="F23" s="21">
        <v>48255000</v>
      </c>
      <c r="G23" s="21">
        <v>6055000</v>
      </c>
      <c r="H23" s="21">
        <v>9083000</v>
      </c>
      <c r="I23" s="21">
        <v>18353000</v>
      </c>
      <c r="J23" s="21">
        <v>10770000</v>
      </c>
      <c r="K23" s="21">
        <v>758000</v>
      </c>
      <c r="L23" s="21">
        <v>129000</v>
      </c>
      <c r="M23" s="21">
        <v>269000</v>
      </c>
      <c r="N23" s="21"/>
      <c r="O23" s="21">
        <v>93239000</v>
      </c>
      <c r="P23" s="19">
        <v>3.23</v>
      </c>
    </row>
    <row r="24" spans="1:16">
      <c r="A24" s="2"/>
      <c r="B24" s="33"/>
      <c r="C24" s="33"/>
      <c r="D24" s="9" t="s">
        <v>1432</v>
      </c>
      <c r="E24" s="14" t="s">
        <v>32</v>
      </c>
      <c r="F24" s="21">
        <v>1325000</v>
      </c>
      <c r="G24" s="21"/>
      <c r="H24" s="21">
        <v>11000</v>
      </c>
      <c r="I24" s="21">
        <v>8000</v>
      </c>
      <c r="J24" s="21">
        <v>203000</v>
      </c>
      <c r="K24" s="21"/>
      <c r="L24" s="21"/>
      <c r="M24" s="21"/>
      <c r="N24" s="21"/>
      <c r="O24" s="21">
        <v>1544000</v>
      </c>
      <c r="P24" s="19">
        <v>2.79</v>
      </c>
    </row>
    <row r="25" spans="1:16">
      <c r="A25" s="2"/>
      <c r="B25" s="33"/>
      <c r="C25" s="33"/>
      <c r="D25" s="9" t="s">
        <v>1170</v>
      </c>
      <c r="E25" s="14" t="s">
        <v>34</v>
      </c>
      <c r="F25" s="21"/>
      <c r="G25" s="21"/>
      <c r="H25" s="21">
        <v>246000</v>
      </c>
      <c r="I25" s="21">
        <v>1929000</v>
      </c>
      <c r="J25" s="21">
        <v>2325000</v>
      </c>
      <c r="K25" s="21"/>
      <c r="L25" s="21"/>
      <c r="M25" s="21"/>
      <c r="N25" s="21"/>
      <c r="O25" s="21">
        <v>4422000</v>
      </c>
      <c r="P25" s="19">
        <v>4.18</v>
      </c>
    </row>
    <row r="26" spans="1:16">
      <c r="A26" s="2"/>
      <c r="B26" s="33"/>
      <c r="C26" s="33"/>
      <c r="D26" s="9" t="s">
        <v>587</v>
      </c>
      <c r="E26" s="14" t="s">
        <v>35</v>
      </c>
      <c r="F26" s="21">
        <v>2000</v>
      </c>
      <c r="G26" s="21"/>
      <c r="H26" s="21"/>
      <c r="I26" s="21">
        <v>2000</v>
      </c>
      <c r="J26" s="21">
        <v>3855000</v>
      </c>
      <c r="K26" s="21">
        <v>2128000</v>
      </c>
      <c r="L26" s="21">
        <v>1947000</v>
      </c>
      <c r="M26" s="21">
        <v>2358000</v>
      </c>
      <c r="N26" s="21"/>
      <c r="O26" s="21">
        <v>9623000</v>
      </c>
      <c r="P26" s="19">
        <v>2.27</v>
      </c>
    </row>
    <row r="27" spans="1:16">
      <c r="A27" s="2"/>
      <c r="B27" s="33"/>
      <c r="C27" s="33"/>
      <c r="D27" s="9" t="s">
        <v>854</v>
      </c>
      <c r="E27" s="14" t="s">
        <v>37</v>
      </c>
      <c r="F27" s="21">
        <v>575000</v>
      </c>
      <c r="G27" s="21">
        <v>449000</v>
      </c>
      <c r="H27" s="21">
        <v>1443000</v>
      </c>
      <c r="I27" s="21">
        <v>1219000</v>
      </c>
      <c r="J27" s="21">
        <v>618000</v>
      </c>
      <c r="K27" s="21">
        <v>197000</v>
      </c>
      <c r="L27" s="21">
        <v>69000</v>
      </c>
      <c r="M27" s="21">
        <v>107000</v>
      </c>
      <c r="N27" s="21">
        <v>28000</v>
      </c>
      <c r="O27" s="21">
        <v>4700000</v>
      </c>
      <c r="P27" s="19">
        <v>0.3</v>
      </c>
    </row>
    <row r="28" spans="1:16">
      <c r="A28" s="2"/>
      <c r="B28" s="33"/>
      <c r="C28" s="34"/>
      <c r="D28" s="9" t="s">
        <v>1229</v>
      </c>
      <c r="E28" s="14" t="s">
        <v>38</v>
      </c>
      <c r="F28" s="21">
        <v>98433000</v>
      </c>
      <c r="G28" s="21">
        <v>26766000</v>
      </c>
      <c r="H28" s="21">
        <v>28757000</v>
      </c>
      <c r="I28" s="21">
        <v>49249000</v>
      </c>
      <c r="J28" s="21">
        <v>36783000</v>
      </c>
      <c r="K28" s="21">
        <v>5694000</v>
      </c>
      <c r="L28" s="21">
        <v>2867000</v>
      </c>
      <c r="M28" s="21">
        <v>3851000</v>
      </c>
      <c r="N28" s="21">
        <v>28000</v>
      </c>
      <c r="O28" s="21">
        <v>250325000</v>
      </c>
      <c r="P28" s="19">
        <v>2.7</v>
      </c>
    </row>
    <row r="29" spans="1:16">
      <c r="A29" s="2"/>
      <c r="B29" s="33"/>
      <c r="C29" s="32" t="s">
        <v>874</v>
      </c>
      <c r="D29" s="9" t="s">
        <v>817</v>
      </c>
      <c r="E29" s="14" t="s">
        <v>39</v>
      </c>
      <c r="F29" s="21">
        <v>-10000</v>
      </c>
      <c r="G29" s="21">
        <v>115000</v>
      </c>
      <c r="H29" s="21">
        <v>-53000</v>
      </c>
      <c r="I29" s="21">
        <v>-208000</v>
      </c>
      <c r="J29" s="21">
        <v>12000</v>
      </c>
      <c r="K29" s="21">
        <v>2000</v>
      </c>
      <c r="L29" s="21">
        <v>14000</v>
      </c>
      <c r="M29" s="21"/>
      <c r="N29" s="21"/>
      <c r="O29" s="21">
        <v>-157000</v>
      </c>
      <c r="P29" s="19"/>
    </row>
    <row r="30" spans="1:16">
      <c r="A30" s="2"/>
      <c r="B30" s="33"/>
      <c r="C30" s="33"/>
      <c r="D30" s="9" t="s">
        <v>856</v>
      </c>
      <c r="E30" s="14" t="s">
        <v>40</v>
      </c>
      <c r="F30" s="21">
        <v>-2523000</v>
      </c>
      <c r="G30" s="21">
        <v>-3115000</v>
      </c>
      <c r="H30" s="21">
        <v>-1061000</v>
      </c>
      <c r="I30" s="21">
        <v>-2589000</v>
      </c>
      <c r="J30" s="21">
        <v>-37705000</v>
      </c>
      <c r="K30" s="21">
        <v>-3594000</v>
      </c>
      <c r="L30" s="21">
        <v>-9301000</v>
      </c>
      <c r="M30" s="21"/>
      <c r="N30" s="21"/>
      <c r="O30" s="21">
        <v>-59888000</v>
      </c>
      <c r="P30" s="19"/>
    </row>
    <row r="31" spans="1:16">
      <c r="A31" s="2"/>
      <c r="B31" s="33"/>
      <c r="C31" s="33"/>
      <c r="D31" s="9" t="s">
        <v>873</v>
      </c>
      <c r="E31" s="14" t="s">
        <v>41</v>
      </c>
      <c r="F31" s="21">
        <v>-116000</v>
      </c>
      <c r="G31" s="21">
        <v>-3000</v>
      </c>
      <c r="H31" s="21">
        <v>-57000</v>
      </c>
      <c r="I31" s="21">
        <v>-107000</v>
      </c>
      <c r="J31" s="21">
        <v>-128000</v>
      </c>
      <c r="K31" s="21">
        <v>-154000</v>
      </c>
      <c r="L31" s="21">
        <v>-141000</v>
      </c>
      <c r="M31" s="21">
        <v>-1178000</v>
      </c>
      <c r="N31" s="21"/>
      <c r="O31" s="21">
        <v>-1243000</v>
      </c>
      <c r="P31" s="19"/>
    </row>
    <row r="32" spans="1:16">
      <c r="A32" s="2"/>
      <c r="B32" s="33"/>
      <c r="C32" s="34"/>
      <c r="D32" s="9" t="s">
        <v>815</v>
      </c>
      <c r="E32" s="14" t="s">
        <v>42</v>
      </c>
      <c r="F32" s="21">
        <v>-2649000</v>
      </c>
      <c r="G32" s="21">
        <v>-3003000</v>
      </c>
      <c r="H32" s="21">
        <v>-1171000</v>
      </c>
      <c r="I32" s="21">
        <v>-2904000</v>
      </c>
      <c r="J32" s="21">
        <v>-37821000</v>
      </c>
      <c r="K32" s="21">
        <v>-3746000</v>
      </c>
      <c r="L32" s="21">
        <v>-9428000</v>
      </c>
      <c r="M32" s="21">
        <v>-1178000</v>
      </c>
      <c r="N32" s="21">
        <v>0</v>
      </c>
      <c r="O32" s="21">
        <v>-61288000</v>
      </c>
      <c r="P32" s="19"/>
    </row>
    <row r="33" spans="1:16">
      <c r="A33" s="2"/>
      <c r="B33" s="33"/>
      <c r="C33" s="34" t="s">
        <v>1321</v>
      </c>
      <c r="D33" s="34"/>
      <c r="E33" s="14" t="s">
        <v>43</v>
      </c>
      <c r="F33" s="21">
        <v>-87974000</v>
      </c>
      <c r="G33" s="21">
        <v>-10720000</v>
      </c>
      <c r="H33" s="21">
        <v>34645000</v>
      </c>
      <c r="I33" s="21">
        <v>-31327000</v>
      </c>
      <c r="J33" s="21">
        <v>-38543000</v>
      </c>
      <c r="K33" s="21">
        <v>25078000</v>
      </c>
      <c r="L33" s="21">
        <v>11510000</v>
      </c>
      <c r="M33" s="21">
        <v>64099000</v>
      </c>
      <c r="N33" s="21">
        <v>16750000</v>
      </c>
      <c r="O33" s="21">
        <v>-49377000</v>
      </c>
      <c r="P33" s="19"/>
    </row>
    <row r="34" spans="1:16">
      <c r="A34" s="2"/>
      <c r="B34" s="33"/>
      <c r="C34" s="32" t="s">
        <v>1024</v>
      </c>
      <c r="D34" s="9" t="s">
        <v>1306</v>
      </c>
      <c r="E34" s="14" t="s">
        <v>45</v>
      </c>
      <c r="F34" s="21">
        <v>4855000</v>
      </c>
      <c r="G34" s="21">
        <v>1000</v>
      </c>
      <c r="H34" s="21">
        <v>5706000</v>
      </c>
      <c r="I34" s="21">
        <v>859000</v>
      </c>
      <c r="J34" s="21">
        <v>1634000</v>
      </c>
      <c r="K34" s="21">
        <v>3456000</v>
      </c>
      <c r="L34" s="21">
        <v>2590000</v>
      </c>
      <c r="M34" s="21">
        <v>4991000</v>
      </c>
      <c r="N34" s="21"/>
      <c r="O34" s="21">
        <v>21565000</v>
      </c>
      <c r="P34" s="19">
        <v>4.99</v>
      </c>
    </row>
    <row r="35" spans="1:16">
      <c r="A35" s="2"/>
      <c r="B35" s="33"/>
      <c r="C35" s="33"/>
      <c r="D35" s="9" t="s">
        <v>1309</v>
      </c>
      <c r="E35" s="14" t="s">
        <v>61</v>
      </c>
      <c r="F35" s="21">
        <v>83000</v>
      </c>
      <c r="G35" s="21">
        <v>89000</v>
      </c>
      <c r="H35" s="21">
        <v>735000</v>
      </c>
      <c r="I35" s="21">
        <v>1585000</v>
      </c>
      <c r="J35" s="21">
        <v>8459000</v>
      </c>
      <c r="K35" s="21">
        <v>1394000</v>
      </c>
      <c r="L35" s="21">
        <v>950000</v>
      </c>
      <c r="M35" s="21">
        <v>541000</v>
      </c>
      <c r="N35" s="21">
        <v>3792000</v>
      </c>
      <c r="O35" s="21">
        <v>17066000</v>
      </c>
      <c r="P35" s="19">
        <v>4.1100000000000003</v>
      </c>
    </row>
    <row r="36" spans="1:16">
      <c r="A36" s="2"/>
      <c r="B36" s="33"/>
      <c r="C36" s="33"/>
      <c r="D36" s="9" t="s">
        <v>1303</v>
      </c>
      <c r="E36" s="14" t="s">
        <v>63</v>
      </c>
      <c r="F36" s="21">
        <v>23080000</v>
      </c>
      <c r="G36" s="21">
        <v>2425000</v>
      </c>
      <c r="H36" s="21">
        <v>4664000</v>
      </c>
      <c r="I36" s="21">
        <v>7595000</v>
      </c>
      <c r="J36" s="21">
        <v>11575000</v>
      </c>
      <c r="K36" s="21">
        <v>7000</v>
      </c>
      <c r="L36" s="21"/>
      <c r="M36" s="21"/>
      <c r="N36" s="21"/>
      <c r="O36" s="21">
        <v>49194000</v>
      </c>
      <c r="P36" s="19">
        <v>4.7699999999999996</v>
      </c>
    </row>
    <row r="37" spans="1:16" ht="25.5">
      <c r="A37" s="2"/>
      <c r="B37" s="33"/>
      <c r="C37" s="33"/>
      <c r="D37" s="9" t="s">
        <v>816</v>
      </c>
      <c r="E37" s="14" t="s">
        <v>64</v>
      </c>
      <c r="F37" s="21">
        <v>2339000</v>
      </c>
      <c r="G37" s="21">
        <v>1603000</v>
      </c>
      <c r="H37" s="21">
        <v>5796000</v>
      </c>
      <c r="I37" s="21">
        <v>-1466000</v>
      </c>
      <c r="J37" s="21">
        <v>-3669000</v>
      </c>
      <c r="K37" s="21">
        <v>-48000</v>
      </c>
      <c r="L37" s="21">
        <v>-110000</v>
      </c>
      <c r="M37" s="21">
        <v>1000</v>
      </c>
      <c r="N37" s="21"/>
      <c r="O37" s="21">
        <v>4331000</v>
      </c>
      <c r="P37" s="19"/>
    </row>
    <row r="38" spans="1:16">
      <c r="A38" s="2"/>
      <c r="B38" s="34"/>
      <c r="C38" s="34"/>
      <c r="D38" s="9" t="s">
        <v>1322</v>
      </c>
      <c r="E38" s="14" t="s">
        <v>65</v>
      </c>
      <c r="F38" s="21">
        <v>-15803000</v>
      </c>
      <c r="G38" s="21">
        <v>-732000</v>
      </c>
      <c r="H38" s="21">
        <v>7573000</v>
      </c>
      <c r="I38" s="21">
        <v>-6617000</v>
      </c>
      <c r="J38" s="21">
        <v>-5151000</v>
      </c>
      <c r="K38" s="21">
        <v>4795000</v>
      </c>
      <c r="L38" s="21">
        <v>3430000</v>
      </c>
      <c r="M38" s="21">
        <v>5533000</v>
      </c>
      <c r="N38" s="21">
        <v>3792000</v>
      </c>
      <c r="O38" s="21">
        <v>-6232000</v>
      </c>
      <c r="P38" s="19"/>
    </row>
    <row r="39" spans="1:16">
      <c r="A39" s="2"/>
      <c r="B39" s="32" t="s">
        <v>1152</v>
      </c>
      <c r="C39" s="34" t="s">
        <v>1086</v>
      </c>
      <c r="D39" s="46"/>
      <c r="E39" s="14" t="s">
        <v>66</v>
      </c>
      <c r="F39" s="21">
        <v>19467000</v>
      </c>
      <c r="G39" s="21">
        <v>54493000</v>
      </c>
      <c r="H39" s="21">
        <v>6680000</v>
      </c>
      <c r="I39" s="21">
        <v>3584000</v>
      </c>
      <c r="J39" s="21">
        <v>5142000</v>
      </c>
      <c r="K39" s="21">
        <v>9215000</v>
      </c>
      <c r="L39" s="21">
        <v>9203000</v>
      </c>
      <c r="M39" s="21">
        <v>9728000</v>
      </c>
      <c r="N39" s="21"/>
      <c r="O39" s="21">
        <v>112065000</v>
      </c>
      <c r="P39" s="19">
        <v>4.34</v>
      </c>
    </row>
    <row r="40" spans="1:16">
      <c r="A40" s="2"/>
      <c r="B40" s="33"/>
      <c r="C40" s="34" t="s">
        <v>1190</v>
      </c>
      <c r="D40" s="46"/>
      <c r="E40" s="14" t="s">
        <v>67</v>
      </c>
      <c r="F40" s="21">
        <v>3942000</v>
      </c>
      <c r="G40" s="21">
        <v>5426000</v>
      </c>
      <c r="H40" s="21">
        <v>11901000</v>
      </c>
      <c r="I40" s="21">
        <v>11687000</v>
      </c>
      <c r="J40" s="21">
        <v>24761000</v>
      </c>
      <c r="K40" s="21">
        <v>25704000</v>
      </c>
      <c r="L40" s="21">
        <v>15913000</v>
      </c>
      <c r="M40" s="21">
        <v>50327000</v>
      </c>
      <c r="N40" s="21">
        <v>12334000</v>
      </c>
      <c r="O40" s="21">
        <v>133914000</v>
      </c>
      <c r="P40" s="19">
        <v>4.6100000000000003</v>
      </c>
    </row>
    <row r="41" spans="1:16">
      <c r="A41" s="2"/>
      <c r="B41" s="33"/>
      <c r="C41" s="34" t="s">
        <v>1430</v>
      </c>
      <c r="D41" s="46"/>
      <c r="E41" s="14" t="s">
        <v>68</v>
      </c>
      <c r="F41" s="21">
        <v>-97625000</v>
      </c>
      <c r="G41" s="21">
        <v>-25024000</v>
      </c>
      <c r="H41" s="21">
        <v>-26277000</v>
      </c>
      <c r="I41" s="21">
        <v>-41250000</v>
      </c>
      <c r="J41" s="21">
        <v>-27175000</v>
      </c>
      <c r="K41" s="21">
        <v>-2672000</v>
      </c>
      <c r="L41" s="21">
        <v>-361000</v>
      </c>
      <c r="M41" s="21">
        <v>-1733000</v>
      </c>
      <c r="N41" s="21"/>
      <c r="O41" s="21">
        <v>-220350000</v>
      </c>
      <c r="P41" s="19">
        <v>3.57</v>
      </c>
    </row>
    <row r="42" spans="1:16">
      <c r="A42" s="2"/>
      <c r="B42" s="33"/>
      <c r="C42" s="34" t="s">
        <v>854</v>
      </c>
      <c r="D42" s="46"/>
      <c r="E42" s="14" t="s">
        <v>69</v>
      </c>
      <c r="F42" s="21">
        <v>-1484000</v>
      </c>
      <c r="G42" s="21">
        <v>-495000</v>
      </c>
      <c r="H42" s="21">
        <v>-1653000</v>
      </c>
      <c r="I42" s="21">
        <v>-2211000</v>
      </c>
      <c r="J42" s="21">
        <v>-4795000</v>
      </c>
      <c r="K42" s="21">
        <v>-839000</v>
      </c>
      <c r="L42" s="21">
        <v>-156000</v>
      </c>
      <c r="M42" s="21">
        <v>-2402000</v>
      </c>
      <c r="N42" s="21">
        <v>-24000</v>
      </c>
      <c r="O42" s="21">
        <v>-13768000</v>
      </c>
      <c r="P42" s="19">
        <v>2.04</v>
      </c>
    </row>
    <row r="43" spans="1:16">
      <c r="A43" s="2"/>
      <c r="B43" s="33"/>
      <c r="C43" s="34" t="s">
        <v>815</v>
      </c>
      <c r="D43" s="46"/>
      <c r="E43" s="14" t="s">
        <v>70</v>
      </c>
      <c r="F43" s="21">
        <v>-2593000</v>
      </c>
      <c r="G43" s="21">
        <v>-187000</v>
      </c>
      <c r="H43" s="21">
        <v>-3932000</v>
      </c>
      <c r="I43" s="21">
        <v>-2200000</v>
      </c>
      <c r="J43" s="21">
        <v>-34018000</v>
      </c>
      <c r="K43" s="21">
        <v>-2978000</v>
      </c>
      <c r="L43" s="21">
        <v>-7356000</v>
      </c>
      <c r="M43" s="21">
        <v>-1220000</v>
      </c>
      <c r="N43" s="21"/>
      <c r="O43" s="21">
        <v>-53831000</v>
      </c>
      <c r="P43" s="19"/>
    </row>
    <row r="44" spans="1:16">
      <c r="A44" s="2"/>
      <c r="B44" s="33"/>
      <c r="C44" s="34" t="s">
        <v>1320</v>
      </c>
      <c r="D44" s="46"/>
      <c r="E44" s="14" t="s">
        <v>72</v>
      </c>
      <c r="F44" s="21">
        <v>-78293000</v>
      </c>
      <c r="G44" s="21">
        <v>34213000</v>
      </c>
      <c r="H44" s="21">
        <v>-13281000</v>
      </c>
      <c r="I44" s="21">
        <v>-30390000</v>
      </c>
      <c r="J44" s="21">
        <v>-36085000</v>
      </c>
      <c r="K44" s="21">
        <v>28430000</v>
      </c>
      <c r="L44" s="21">
        <v>17243000</v>
      </c>
      <c r="M44" s="21">
        <v>54700000</v>
      </c>
      <c r="N44" s="21">
        <v>12310000</v>
      </c>
      <c r="O44" s="21">
        <v>-41970000</v>
      </c>
      <c r="P44" s="19"/>
    </row>
    <row r="45" spans="1:16">
      <c r="A45" s="2"/>
      <c r="B45" s="34"/>
      <c r="C45" s="34" t="s">
        <v>1076</v>
      </c>
      <c r="D45" s="46"/>
      <c r="E45" s="14" t="s">
        <v>73</v>
      </c>
      <c r="F45" s="21">
        <v>-15481000</v>
      </c>
      <c r="G45" s="21">
        <v>3023000</v>
      </c>
      <c r="H45" s="21">
        <v>849000</v>
      </c>
      <c r="I45" s="21">
        <v>-2160000</v>
      </c>
      <c r="J45" s="21">
        <v>-425000</v>
      </c>
      <c r="K45" s="21">
        <v>6736000</v>
      </c>
      <c r="L45" s="21">
        <v>1563000</v>
      </c>
      <c r="M45" s="21">
        <v>1434000</v>
      </c>
      <c r="N45" s="21">
        <v>1614000</v>
      </c>
      <c r="O45" s="21">
        <v>-4219000</v>
      </c>
      <c r="P45" s="19"/>
    </row>
    <row r="46" spans="1:16">
      <c r="A46" s="2"/>
      <c r="B46" s="32" t="s">
        <v>1540</v>
      </c>
      <c r="C46" s="34" t="s">
        <v>1086</v>
      </c>
      <c r="D46" s="46"/>
      <c r="E46" s="14" t="s">
        <v>75</v>
      </c>
      <c r="F46" s="21">
        <v>79710000</v>
      </c>
      <c r="G46" s="21">
        <v>640000</v>
      </c>
      <c r="H46" s="21">
        <v>8997000</v>
      </c>
      <c r="I46" s="21">
        <v>3563000</v>
      </c>
      <c r="J46" s="21">
        <v>4723000</v>
      </c>
      <c r="K46" s="21">
        <v>6748000</v>
      </c>
      <c r="L46" s="21">
        <v>11101000</v>
      </c>
      <c r="M46" s="21">
        <v>10752000</v>
      </c>
      <c r="N46" s="21"/>
      <c r="O46" s="21">
        <v>120807000</v>
      </c>
      <c r="P46" s="19">
        <v>4.22</v>
      </c>
    </row>
    <row r="47" spans="1:16">
      <c r="A47" s="2"/>
      <c r="B47" s="33"/>
      <c r="C47" s="34" t="s">
        <v>1190</v>
      </c>
      <c r="D47" s="46"/>
      <c r="E47" s="14" t="s">
        <v>76</v>
      </c>
      <c r="F47" s="21">
        <v>5344000</v>
      </c>
      <c r="G47" s="21">
        <v>6439000</v>
      </c>
      <c r="H47" s="21">
        <v>13556000</v>
      </c>
      <c r="I47" s="21">
        <v>14548000</v>
      </c>
      <c r="J47" s="21">
        <v>26739000</v>
      </c>
      <c r="K47" s="21">
        <v>27990000</v>
      </c>
      <c r="L47" s="21">
        <v>16495000</v>
      </c>
      <c r="M47" s="21">
        <v>53376000</v>
      </c>
      <c r="N47" s="21">
        <v>12963000</v>
      </c>
      <c r="O47" s="21">
        <v>148012000</v>
      </c>
      <c r="P47" s="19">
        <v>5.01</v>
      </c>
    </row>
    <row r="48" spans="1:16">
      <c r="A48" s="2"/>
      <c r="B48" s="33"/>
      <c r="C48" s="34" t="s">
        <v>1430</v>
      </c>
      <c r="D48" s="46"/>
      <c r="E48" s="14" t="s">
        <v>77</v>
      </c>
      <c r="F48" s="21">
        <v>-104316000</v>
      </c>
      <c r="G48" s="21">
        <v>-30266000</v>
      </c>
      <c r="H48" s="21">
        <v>-29164000</v>
      </c>
      <c r="I48" s="21">
        <v>-44313000</v>
      </c>
      <c r="J48" s="21">
        <v>-24890000</v>
      </c>
      <c r="K48" s="21">
        <v>-2837000</v>
      </c>
      <c r="L48" s="21">
        <v>-418000</v>
      </c>
      <c r="M48" s="21">
        <v>-3081000</v>
      </c>
      <c r="N48" s="21"/>
      <c r="O48" s="21">
        <v>-237467000</v>
      </c>
      <c r="P48" s="19">
        <v>3.68</v>
      </c>
    </row>
    <row r="49" spans="1:16">
      <c r="A49" s="2"/>
      <c r="B49" s="33"/>
      <c r="C49" s="34" t="s">
        <v>854</v>
      </c>
      <c r="D49" s="46"/>
      <c r="E49" s="14" t="s">
        <v>78</v>
      </c>
      <c r="F49" s="21">
        <v>-3464000</v>
      </c>
      <c r="G49" s="21">
        <v>-488000</v>
      </c>
      <c r="H49" s="21">
        <v>-2142000</v>
      </c>
      <c r="I49" s="21">
        <v>-1483000</v>
      </c>
      <c r="J49" s="21">
        <v>-6445000</v>
      </c>
      <c r="K49" s="21">
        <v>-2397000</v>
      </c>
      <c r="L49" s="21">
        <v>-151000</v>
      </c>
      <c r="M49" s="21">
        <v>-2499000</v>
      </c>
      <c r="N49" s="21">
        <v>-29000</v>
      </c>
      <c r="O49" s="21">
        <v>-18474000</v>
      </c>
      <c r="P49" s="19">
        <v>2.39</v>
      </c>
    </row>
    <row r="50" spans="1:16">
      <c r="A50" s="2"/>
      <c r="B50" s="33"/>
      <c r="C50" s="34" t="s">
        <v>815</v>
      </c>
      <c r="D50" s="46"/>
      <c r="E50" s="14" t="s">
        <v>79</v>
      </c>
      <c r="F50" s="21">
        <v>-2927000</v>
      </c>
      <c r="G50" s="21">
        <v>-211000</v>
      </c>
      <c r="H50" s="21">
        <v>-4051000</v>
      </c>
      <c r="I50" s="21">
        <v>-2313000</v>
      </c>
      <c r="J50" s="21">
        <v>-35905000</v>
      </c>
      <c r="K50" s="21">
        <v>-3552000</v>
      </c>
      <c r="L50" s="21">
        <v>-8661000</v>
      </c>
      <c r="M50" s="21">
        <v>-1197000</v>
      </c>
      <c r="N50" s="21"/>
      <c r="O50" s="21">
        <v>-58187000</v>
      </c>
      <c r="P50" s="19"/>
    </row>
    <row r="51" spans="1:16">
      <c r="A51" s="2"/>
      <c r="B51" s="33"/>
      <c r="C51" s="34" t="s">
        <v>1320</v>
      </c>
      <c r="D51" s="46"/>
      <c r="E51" s="14" t="s">
        <v>80</v>
      </c>
      <c r="F51" s="21">
        <v>-25653000</v>
      </c>
      <c r="G51" s="21">
        <v>-23886000</v>
      </c>
      <c r="H51" s="21">
        <v>-12804000</v>
      </c>
      <c r="I51" s="21">
        <v>-29998000</v>
      </c>
      <c r="J51" s="21">
        <v>-35778000</v>
      </c>
      <c r="K51" s="21">
        <v>25952000</v>
      </c>
      <c r="L51" s="21">
        <v>18366000</v>
      </c>
      <c r="M51" s="21">
        <v>57351000</v>
      </c>
      <c r="N51" s="21">
        <v>12934000</v>
      </c>
      <c r="O51" s="21">
        <v>-45309000</v>
      </c>
      <c r="P51" s="19"/>
    </row>
    <row r="52" spans="1:16">
      <c r="A52" s="2"/>
      <c r="B52" s="32"/>
      <c r="C52" s="32" t="s">
        <v>1076</v>
      </c>
      <c r="D52" s="47"/>
      <c r="E52" s="16" t="s">
        <v>81</v>
      </c>
      <c r="F52" s="24">
        <v>-20905000</v>
      </c>
      <c r="G52" s="24">
        <v>7840000</v>
      </c>
      <c r="H52" s="24">
        <v>4073000</v>
      </c>
      <c r="I52" s="24">
        <v>-3798000</v>
      </c>
      <c r="J52" s="24">
        <v>-2211000</v>
      </c>
      <c r="K52" s="24">
        <v>5165000</v>
      </c>
      <c r="L52" s="24">
        <v>2540000</v>
      </c>
      <c r="M52" s="24">
        <v>3730000</v>
      </c>
      <c r="N52" s="24">
        <v>1636000</v>
      </c>
      <c r="O52" s="24">
        <v>-4150000</v>
      </c>
      <c r="P52" s="22"/>
    </row>
  </sheetData>
  <mergeCells count="42">
    <mergeCell ref="A1:C1"/>
    <mergeCell ref="A2:C2"/>
    <mergeCell ref="A4:B4"/>
    <mergeCell ref="D4:E4"/>
    <mergeCell ref="A5:B5"/>
    <mergeCell ref="A6:B6"/>
    <mergeCell ref="A8:B8"/>
    <mergeCell ref="B10:I10"/>
    <mergeCell ref="F12:F13"/>
    <mergeCell ref="G12:G13"/>
    <mergeCell ref="H12:H13"/>
    <mergeCell ref="I12:I13"/>
    <mergeCell ref="P12:P13"/>
    <mergeCell ref="B15:B38"/>
    <mergeCell ref="C15:C18"/>
    <mergeCell ref="C19:C20"/>
    <mergeCell ref="C21:D21"/>
    <mergeCell ref="C22:C28"/>
    <mergeCell ref="C29:C32"/>
    <mergeCell ref="C33:D33"/>
    <mergeCell ref="C34:C38"/>
    <mergeCell ref="J12:J13"/>
    <mergeCell ref="K12:K13"/>
    <mergeCell ref="L12:L13"/>
    <mergeCell ref="M12:M13"/>
    <mergeCell ref="N12:O12"/>
    <mergeCell ref="B39:B45"/>
    <mergeCell ref="C39:D39"/>
    <mergeCell ref="C40:D40"/>
    <mergeCell ref="C41:D41"/>
    <mergeCell ref="C42:D42"/>
    <mergeCell ref="C43:D43"/>
    <mergeCell ref="C44:D44"/>
    <mergeCell ref="C45:D45"/>
    <mergeCell ref="B46:B52"/>
    <mergeCell ref="C46:D46"/>
    <mergeCell ref="C47:D47"/>
    <mergeCell ref="C48:D48"/>
    <mergeCell ref="C49:D49"/>
    <mergeCell ref="C50:D50"/>
    <mergeCell ref="C51:D51"/>
    <mergeCell ref="C52:D52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3000-000000000000}">
          <x14:formula1>
            <xm:f>'@lists'!$A$50</xm:f>
          </x14:formula1>
          <xm:sqref>A9</xm:sqref>
        </x14:dataValidation>
      </x14:dataValidations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outlinePr summaryBelow="0" summaryRight="0"/>
  </sheetPr>
  <dimension ref="A1:T36"/>
  <sheetViews>
    <sheetView topLeftCell="A4" workbookViewId="0">
      <selection sqref="A1:C1"/>
    </sheetView>
  </sheetViews>
  <sheetFormatPr defaultColWidth="11.42578125" defaultRowHeight="12.75"/>
  <cols>
    <col min="1" max="1" width="2.85546875" customWidth="1"/>
    <col min="2" max="2" width="25.140625" customWidth="1"/>
    <col min="3" max="3" width="18.7109375" customWidth="1"/>
    <col min="4" max="4" width="39.28515625" customWidth="1"/>
    <col min="5" max="5" width="8" customWidth="1"/>
    <col min="6" max="20" width="21.5703125" customWidth="1"/>
  </cols>
  <sheetData>
    <row r="1" spans="1:20">
      <c r="A1" s="39" t="s">
        <v>654</v>
      </c>
      <c r="B1" s="38"/>
      <c r="C1" s="38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>
      <c r="A2" s="39" t="s">
        <v>774</v>
      </c>
      <c r="B2" s="38"/>
      <c r="C2" s="38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>
      <c r="A4" s="40" t="s">
        <v>653</v>
      </c>
      <c r="B4" s="41"/>
      <c r="C4" s="7" t="s">
        <v>74</v>
      </c>
      <c r="D4" s="42" t="s">
        <v>705</v>
      </c>
      <c r="E4" s="4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>
      <c r="A5" s="35" t="s">
        <v>1544</v>
      </c>
      <c r="B5" s="35"/>
      <c r="C5" s="10">
        <v>46112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>
      <c r="A6" s="35" t="s">
        <v>1263</v>
      </c>
      <c r="B6" s="35"/>
      <c r="C6" s="11" t="s">
        <v>407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>
      <c r="A7" s="3"/>
      <c r="B7" s="3"/>
      <c r="C7" s="1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0">
      <c r="A8" s="36" t="s">
        <v>1131</v>
      </c>
      <c r="B8" s="36"/>
      <c r="C8" s="13" t="str">
        <f>B11</f>
        <v>660-52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>
      <c r="A9" s="1" t="s">
        <v>224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>
      <c r="A10" s="2"/>
      <c r="B10" s="37" t="s">
        <v>225</v>
      </c>
      <c r="C10" s="38"/>
      <c r="D10" s="38"/>
      <c r="E10" s="38"/>
      <c r="F10" s="38"/>
      <c r="G10" s="38"/>
      <c r="H10" s="38"/>
      <c r="I10" s="38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>
      <c r="A11" s="2"/>
      <c r="B11" s="6" t="s">
        <v>224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0">
      <c r="A12" s="2"/>
      <c r="B12" s="2"/>
      <c r="C12" s="2"/>
      <c r="D12" s="2"/>
      <c r="E12" s="2"/>
      <c r="F12" s="44" t="s">
        <v>1551</v>
      </c>
      <c r="G12" s="45"/>
      <c r="H12" s="45"/>
      <c r="I12" s="45"/>
      <c r="J12" s="44"/>
      <c r="K12" s="44" t="s">
        <v>1448</v>
      </c>
      <c r="L12" s="45"/>
      <c r="M12" s="45"/>
      <c r="N12" s="45"/>
      <c r="O12" s="44"/>
      <c r="P12" s="44" t="s">
        <v>1540</v>
      </c>
      <c r="Q12" s="45"/>
      <c r="R12" s="45"/>
      <c r="S12" s="45"/>
      <c r="T12" s="44"/>
    </row>
    <row r="13" spans="1:20">
      <c r="A13" s="2"/>
      <c r="B13" s="2"/>
      <c r="C13" s="2"/>
      <c r="D13" s="2"/>
      <c r="E13" s="2"/>
      <c r="F13" s="17" t="s">
        <v>944</v>
      </c>
      <c r="G13" s="17" t="s">
        <v>1489</v>
      </c>
      <c r="H13" s="17" t="s">
        <v>1490</v>
      </c>
      <c r="I13" s="17" t="s">
        <v>1491</v>
      </c>
      <c r="J13" s="17" t="s">
        <v>1212</v>
      </c>
      <c r="K13" s="17" t="s">
        <v>944</v>
      </c>
      <c r="L13" s="17" t="s">
        <v>1489</v>
      </c>
      <c r="M13" s="17" t="s">
        <v>1490</v>
      </c>
      <c r="N13" s="17" t="s">
        <v>1491</v>
      </c>
      <c r="O13" s="17" t="s">
        <v>1212</v>
      </c>
      <c r="P13" s="17" t="s">
        <v>944</v>
      </c>
      <c r="Q13" s="17" t="s">
        <v>1489</v>
      </c>
      <c r="R13" s="17" t="s">
        <v>1490</v>
      </c>
      <c r="S13" s="17" t="s">
        <v>1491</v>
      </c>
      <c r="T13" s="17" t="s">
        <v>1212</v>
      </c>
    </row>
    <row r="14" spans="1:20">
      <c r="A14" s="2"/>
      <c r="B14" s="2"/>
      <c r="C14" s="2"/>
      <c r="D14" s="2"/>
      <c r="E14" s="2"/>
      <c r="F14" s="14" t="s">
        <v>29</v>
      </c>
      <c r="G14" s="14" t="s">
        <v>44</v>
      </c>
      <c r="H14" s="14" t="s">
        <v>71</v>
      </c>
      <c r="I14" s="14" t="s">
        <v>83</v>
      </c>
      <c r="J14" s="14" t="s">
        <v>88</v>
      </c>
      <c r="K14" s="14" t="s">
        <v>29</v>
      </c>
      <c r="L14" s="14" t="s">
        <v>44</v>
      </c>
      <c r="M14" s="14" t="s">
        <v>71</v>
      </c>
      <c r="N14" s="14" t="s">
        <v>83</v>
      </c>
      <c r="O14" s="14" t="s">
        <v>88</v>
      </c>
      <c r="P14" s="14" t="s">
        <v>29</v>
      </c>
      <c r="Q14" s="14" t="s">
        <v>44</v>
      </c>
      <c r="R14" s="14" t="s">
        <v>71</v>
      </c>
      <c r="S14" s="14" t="s">
        <v>83</v>
      </c>
      <c r="T14" s="14" t="s">
        <v>88</v>
      </c>
    </row>
    <row r="15" spans="1:20">
      <c r="A15" s="2"/>
      <c r="B15" s="32" t="s">
        <v>1179</v>
      </c>
      <c r="C15" s="34" t="s">
        <v>1203</v>
      </c>
      <c r="D15" s="34"/>
      <c r="E15" s="14" t="s">
        <v>29</v>
      </c>
      <c r="F15" s="21">
        <v>70439000</v>
      </c>
      <c r="G15" s="21">
        <v>611000</v>
      </c>
      <c r="H15" s="21">
        <v>69801000</v>
      </c>
      <c r="I15" s="21">
        <v>25000</v>
      </c>
      <c r="J15" s="21">
        <v>70437000</v>
      </c>
      <c r="K15" s="21">
        <v>77342000</v>
      </c>
      <c r="L15" s="21">
        <v>625000</v>
      </c>
      <c r="M15" s="21">
        <v>76711000</v>
      </c>
      <c r="N15" s="21">
        <v>7000</v>
      </c>
      <c r="O15" s="21">
        <v>77343000</v>
      </c>
      <c r="P15" s="21">
        <v>83776000</v>
      </c>
      <c r="Q15" s="21">
        <v>604000</v>
      </c>
      <c r="R15" s="21">
        <v>83148000</v>
      </c>
      <c r="S15" s="21">
        <v>15000</v>
      </c>
      <c r="T15" s="21">
        <v>83767000</v>
      </c>
    </row>
    <row r="16" spans="1:20">
      <c r="A16" s="2"/>
      <c r="B16" s="33"/>
      <c r="C16" s="34" t="s">
        <v>1169</v>
      </c>
      <c r="D16" s="34"/>
      <c r="E16" s="14" t="s">
        <v>44</v>
      </c>
      <c r="F16" s="21">
        <v>39211000</v>
      </c>
      <c r="G16" s="21">
        <v>22065000</v>
      </c>
      <c r="H16" s="21">
        <v>16923000</v>
      </c>
      <c r="I16" s="21">
        <v>285000</v>
      </c>
      <c r="J16" s="21">
        <v>39273000</v>
      </c>
      <c r="K16" s="21">
        <v>35946000</v>
      </c>
      <c r="L16" s="21">
        <v>20915000</v>
      </c>
      <c r="M16" s="21">
        <v>14737000</v>
      </c>
      <c r="N16" s="21">
        <v>225000</v>
      </c>
      <c r="O16" s="21">
        <v>35877000</v>
      </c>
      <c r="P16" s="21">
        <v>38266000</v>
      </c>
      <c r="Q16" s="21">
        <v>21008000</v>
      </c>
      <c r="R16" s="21">
        <v>17079000</v>
      </c>
      <c r="S16" s="21">
        <v>272000</v>
      </c>
      <c r="T16" s="21">
        <v>38359000</v>
      </c>
    </row>
    <row r="17" spans="1:20">
      <c r="A17" s="2"/>
      <c r="B17" s="33"/>
      <c r="C17" s="34" t="s">
        <v>1168</v>
      </c>
      <c r="D17" s="34"/>
      <c r="E17" s="14" t="s">
        <v>71</v>
      </c>
      <c r="F17" s="21">
        <v>21000</v>
      </c>
      <c r="G17" s="21"/>
      <c r="H17" s="21">
        <v>20000</v>
      </c>
      <c r="I17" s="21"/>
      <c r="J17" s="21">
        <v>20000</v>
      </c>
      <c r="K17" s="21">
        <v>71000</v>
      </c>
      <c r="L17" s="21"/>
      <c r="M17" s="21">
        <v>71000</v>
      </c>
      <c r="N17" s="21"/>
      <c r="O17" s="21">
        <v>71000</v>
      </c>
      <c r="P17" s="21">
        <v>355000</v>
      </c>
      <c r="Q17" s="21">
        <v>0</v>
      </c>
      <c r="R17" s="21">
        <v>355000</v>
      </c>
      <c r="S17" s="21">
        <v>0</v>
      </c>
      <c r="T17" s="21">
        <v>355000</v>
      </c>
    </row>
    <row r="18" spans="1:20">
      <c r="A18" s="2"/>
      <c r="B18" s="33"/>
      <c r="C18" s="34" t="s">
        <v>614</v>
      </c>
      <c r="D18" s="34"/>
      <c r="E18" s="14" t="s">
        <v>83</v>
      </c>
      <c r="F18" s="21">
        <v>153482000</v>
      </c>
      <c r="G18" s="21">
        <v>25971000</v>
      </c>
      <c r="H18" s="21"/>
      <c r="I18" s="21">
        <v>127705000</v>
      </c>
      <c r="J18" s="21">
        <v>153676000</v>
      </c>
      <c r="K18" s="21">
        <v>132026000</v>
      </c>
      <c r="L18" s="21">
        <v>18313000</v>
      </c>
      <c r="M18" s="21"/>
      <c r="N18" s="21">
        <v>112520000</v>
      </c>
      <c r="O18" s="21">
        <v>130833000</v>
      </c>
      <c r="P18" s="21">
        <v>146374000</v>
      </c>
      <c r="Q18" s="21">
        <v>23667000</v>
      </c>
      <c r="R18" s="21">
        <v>0</v>
      </c>
      <c r="S18" s="21">
        <v>122897000</v>
      </c>
      <c r="T18" s="21">
        <v>146564000</v>
      </c>
    </row>
    <row r="19" spans="1:20">
      <c r="A19" s="2"/>
      <c r="B19" s="33"/>
      <c r="C19" s="34" t="s">
        <v>612</v>
      </c>
      <c r="D19" s="34"/>
      <c r="E19" s="14" t="s">
        <v>88</v>
      </c>
      <c r="F19" s="21">
        <v>1481000</v>
      </c>
      <c r="G19" s="21"/>
      <c r="H19" s="21">
        <v>714000</v>
      </c>
      <c r="I19" s="21">
        <v>747000</v>
      </c>
      <c r="J19" s="21">
        <v>1461000</v>
      </c>
      <c r="K19" s="21">
        <v>1504000</v>
      </c>
      <c r="L19" s="21"/>
      <c r="M19" s="21">
        <v>787000</v>
      </c>
      <c r="N19" s="21">
        <v>666000</v>
      </c>
      <c r="O19" s="21">
        <v>1453000</v>
      </c>
      <c r="P19" s="21">
        <v>1607000</v>
      </c>
      <c r="Q19" s="21">
        <v>0</v>
      </c>
      <c r="R19" s="21">
        <v>853000</v>
      </c>
      <c r="S19" s="21">
        <v>722000</v>
      </c>
      <c r="T19" s="21">
        <v>1575000</v>
      </c>
    </row>
    <row r="20" spans="1:20">
      <c r="A20" s="2"/>
      <c r="B20" s="33"/>
      <c r="C20" s="34" t="s">
        <v>1183</v>
      </c>
      <c r="D20" s="34"/>
      <c r="E20" s="14" t="s">
        <v>89</v>
      </c>
      <c r="F20" s="21">
        <v>4207000</v>
      </c>
      <c r="G20" s="21">
        <v>2552000</v>
      </c>
      <c r="H20" s="21">
        <v>1159000</v>
      </c>
      <c r="I20" s="21">
        <v>496000</v>
      </c>
      <c r="J20" s="21">
        <v>4207000</v>
      </c>
      <c r="K20" s="21">
        <v>3376000</v>
      </c>
      <c r="L20" s="21">
        <v>1396000</v>
      </c>
      <c r="M20" s="21">
        <v>1118000</v>
      </c>
      <c r="N20" s="21">
        <v>862000</v>
      </c>
      <c r="O20" s="21">
        <v>3376000</v>
      </c>
      <c r="P20" s="21">
        <v>3934000</v>
      </c>
      <c r="Q20" s="21">
        <v>1844000</v>
      </c>
      <c r="R20" s="21">
        <v>1376000</v>
      </c>
      <c r="S20" s="21">
        <v>714000</v>
      </c>
      <c r="T20" s="21">
        <v>3934000</v>
      </c>
    </row>
    <row r="21" spans="1:20">
      <c r="A21" s="2"/>
      <c r="B21" s="33"/>
      <c r="C21" s="34" t="s">
        <v>1197</v>
      </c>
      <c r="D21" s="34"/>
      <c r="E21" s="14" t="s">
        <v>298</v>
      </c>
      <c r="F21" s="21">
        <v>459000</v>
      </c>
      <c r="G21" s="21">
        <v>8000</v>
      </c>
      <c r="H21" s="21"/>
      <c r="I21" s="21">
        <v>451000</v>
      </c>
      <c r="J21" s="21">
        <v>459000</v>
      </c>
      <c r="K21" s="21">
        <v>296000</v>
      </c>
      <c r="L21" s="21">
        <v>21000</v>
      </c>
      <c r="M21" s="21"/>
      <c r="N21" s="21">
        <v>276000</v>
      </c>
      <c r="O21" s="21">
        <v>297000</v>
      </c>
      <c r="P21" s="21">
        <v>246000</v>
      </c>
      <c r="Q21" s="21">
        <v>5000</v>
      </c>
      <c r="R21" s="21">
        <v>0</v>
      </c>
      <c r="S21" s="21">
        <v>241000</v>
      </c>
      <c r="T21" s="21">
        <v>246000</v>
      </c>
    </row>
    <row r="22" spans="1:20">
      <c r="A22" s="2"/>
      <c r="B22" s="33"/>
      <c r="C22" s="34" t="s">
        <v>813</v>
      </c>
      <c r="D22" s="34"/>
      <c r="E22" s="14" t="s">
        <v>299</v>
      </c>
      <c r="F22" s="21"/>
      <c r="G22" s="21"/>
      <c r="H22" s="21"/>
      <c r="I22" s="21"/>
      <c r="J22" s="21">
        <v>0</v>
      </c>
      <c r="K22" s="21"/>
      <c r="L22" s="21"/>
      <c r="M22" s="21"/>
      <c r="N22" s="21"/>
      <c r="O22" s="21">
        <v>0</v>
      </c>
      <c r="P22" s="21">
        <v>0</v>
      </c>
      <c r="Q22" s="21">
        <v>0</v>
      </c>
      <c r="R22" s="21">
        <v>0</v>
      </c>
      <c r="S22" s="21">
        <v>0</v>
      </c>
      <c r="T22" s="21">
        <v>0</v>
      </c>
    </row>
    <row r="23" spans="1:20">
      <c r="A23" s="2"/>
      <c r="B23" s="33"/>
      <c r="C23" s="34" t="s">
        <v>1346</v>
      </c>
      <c r="D23" s="34"/>
      <c r="E23" s="14" t="s">
        <v>300</v>
      </c>
      <c r="F23" s="21">
        <v>269300000</v>
      </c>
      <c r="G23" s="21">
        <v>51207000</v>
      </c>
      <c r="H23" s="21">
        <v>88617000</v>
      </c>
      <c r="I23" s="21">
        <v>129709000</v>
      </c>
      <c r="J23" s="21">
        <v>269533000</v>
      </c>
      <c r="K23" s="21">
        <v>250561000</v>
      </c>
      <c r="L23" s="21">
        <v>41270000</v>
      </c>
      <c r="M23" s="21">
        <v>93424000</v>
      </c>
      <c r="N23" s="21">
        <v>114556000</v>
      </c>
      <c r="O23" s="21">
        <v>249250000</v>
      </c>
      <c r="P23" s="21">
        <v>274558000</v>
      </c>
      <c r="Q23" s="21">
        <v>47128000</v>
      </c>
      <c r="R23" s="21">
        <v>102811000</v>
      </c>
      <c r="S23" s="21">
        <v>124861000</v>
      </c>
      <c r="T23" s="21">
        <v>274800000</v>
      </c>
    </row>
    <row r="24" spans="1:20">
      <c r="A24" s="2"/>
      <c r="B24" s="34"/>
      <c r="C24" s="9"/>
      <c r="D24" s="9" t="s">
        <v>1063</v>
      </c>
      <c r="E24" s="14" t="s">
        <v>32</v>
      </c>
      <c r="F24" s="21">
        <v>61152000</v>
      </c>
      <c r="G24" s="5"/>
      <c r="H24" s="5"/>
      <c r="I24" s="5"/>
      <c r="J24" s="5"/>
      <c r="K24" s="21">
        <v>49214000</v>
      </c>
      <c r="L24" s="5"/>
      <c r="M24" s="5"/>
      <c r="N24" s="5"/>
      <c r="O24" s="5"/>
      <c r="P24" s="21">
        <v>58058000</v>
      </c>
      <c r="Q24" s="5"/>
      <c r="R24" s="5"/>
      <c r="S24" s="5"/>
      <c r="T24" s="5"/>
    </row>
    <row r="25" spans="1:20">
      <c r="A25" s="2"/>
      <c r="B25" s="32" t="s">
        <v>843</v>
      </c>
      <c r="C25" s="34" t="s">
        <v>1411</v>
      </c>
      <c r="D25" s="34"/>
      <c r="E25" s="14" t="s">
        <v>34</v>
      </c>
      <c r="F25" s="21">
        <v>231580000</v>
      </c>
      <c r="G25" s="21">
        <v>22885000</v>
      </c>
      <c r="H25" s="21">
        <v>150762000</v>
      </c>
      <c r="I25" s="21">
        <v>57795000</v>
      </c>
      <c r="J25" s="21">
        <v>231442000</v>
      </c>
      <c r="K25" s="21">
        <v>221051000</v>
      </c>
      <c r="L25" s="21">
        <v>17124000</v>
      </c>
      <c r="M25" s="21">
        <v>157744000</v>
      </c>
      <c r="N25" s="21">
        <v>45826000</v>
      </c>
      <c r="O25" s="21">
        <v>220694000</v>
      </c>
      <c r="P25" s="21">
        <v>238509000</v>
      </c>
      <c r="Q25" s="21">
        <v>19245000</v>
      </c>
      <c r="R25" s="21">
        <v>173331000</v>
      </c>
      <c r="S25" s="21">
        <v>45814000</v>
      </c>
      <c r="T25" s="21">
        <v>238390000</v>
      </c>
    </row>
    <row r="26" spans="1:20">
      <c r="A26" s="2"/>
      <c r="B26" s="33"/>
      <c r="C26" s="34" t="s">
        <v>1414</v>
      </c>
      <c r="D26" s="34"/>
      <c r="E26" s="14" t="s">
        <v>35</v>
      </c>
      <c r="F26" s="21">
        <v>1544000</v>
      </c>
      <c r="G26" s="21"/>
      <c r="H26" s="21">
        <v>1544000</v>
      </c>
      <c r="I26" s="21">
        <v>11000</v>
      </c>
      <c r="J26" s="21">
        <v>1555000</v>
      </c>
      <c r="K26" s="21">
        <v>1637000</v>
      </c>
      <c r="L26" s="21"/>
      <c r="M26" s="21">
        <v>1633000</v>
      </c>
      <c r="N26" s="21">
        <v>7000</v>
      </c>
      <c r="O26" s="21">
        <v>1640000</v>
      </c>
      <c r="P26" s="21">
        <v>1906000</v>
      </c>
      <c r="Q26" s="21">
        <v>0</v>
      </c>
      <c r="R26" s="21">
        <v>1902000</v>
      </c>
      <c r="S26" s="21">
        <v>13000</v>
      </c>
      <c r="T26" s="21">
        <v>1915000</v>
      </c>
    </row>
    <row r="27" spans="1:20">
      <c r="A27" s="2"/>
      <c r="B27" s="33"/>
      <c r="C27" s="34" t="s">
        <v>1410</v>
      </c>
      <c r="D27" s="34"/>
      <c r="E27" s="14" t="s">
        <v>37</v>
      </c>
      <c r="F27" s="21">
        <v>1224000</v>
      </c>
      <c r="G27" s="21">
        <v>53000</v>
      </c>
      <c r="H27" s="21">
        <v>1162000</v>
      </c>
      <c r="I27" s="21">
        <v>9000</v>
      </c>
      <c r="J27" s="21">
        <v>1224000</v>
      </c>
      <c r="K27" s="21">
        <v>483000</v>
      </c>
      <c r="L27" s="21">
        <v>69000</v>
      </c>
      <c r="M27" s="21">
        <v>399000</v>
      </c>
      <c r="N27" s="21">
        <v>16000</v>
      </c>
      <c r="O27" s="21">
        <v>484000</v>
      </c>
      <c r="P27" s="21">
        <v>2032000</v>
      </c>
      <c r="Q27" s="21">
        <v>411000</v>
      </c>
      <c r="R27" s="21">
        <v>1610000</v>
      </c>
      <c r="S27" s="21">
        <v>12000</v>
      </c>
      <c r="T27" s="21">
        <v>2033000</v>
      </c>
    </row>
    <row r="28" spans="1:20">
      <c r="A28" s="2"/>
      <c r="B28" s="33"/>
      <c r="C28" s="34" t="s">
        <v>1167</v>
      </c>
      <c r="D28" s="34"/>
      <c r="E28" s="14" t="s">
        <v>38</v>
      </c>
      <c r="F28" s="21">
        <v>4422000</v>
      </c>
      <c r="G28" s="21"/>
      <c r="H28" s="21">
        <v>2162000</v>
      </c>
      <c r="I28" s="21">
        <v>2258000</v>
      </c>
      <c r="J28" s="21">
        <v>4420000</v>
      </c>
      <c r="K28" s="21">
        <v>3813000</v>
      </c>
      <c r="L28" s="21"/>
      <c r="M28" s="21">
        <v>1760000</v>
      </c>
      <c r="N28" s="21">
        <v>2052000</v>
      </c>
      <c r="O28" s="21">
        <v>3812000</v>
      </c>
      <c r="P28" s="21">
        <v>4107000</v>
      </c>
      <c r="Q28" s="21">
        <v>0</v>
      </c>
      <c r="R28" s="21">
        <v>1205000</v>
      </c>
      <c r="S28" s="21">
        <v>2904000</v>
      </c>
      <c r="T28" s="21">
        <v>4109000</v>
      </c>
    </row>
    <row r="29" spans="1:20">
      <c r="A29" s="2"/>
      <c r="B29" s="33"/>
      <c r="C29" s="34" t="s">
        <v>578</v>
      </c>
      <c r="D29" s="34"/>
      <c r="E29" s="14" t="s">
        <v>39</v>
      </c>
      <c r="F29" s="21">
        <v>9623000</v>
      </c>
      <c r="G29" s="21">
        <v>9635000</v>
      </c>
      <c r="H29" s="21"/>
      <c r="I29" s="21">
        <v>10000</v>
      </c>
      <c r="J29" s="21">
        <v>9645000</v>
      </c>
      <c r="K29" s="21">
        <v>4458000</v>
      </c>
      <c r="L29" s="21">
        <v>4386000</v>
      </c>
      <c r="M29" s="21"/>
      <c r="N29" s="21">
        <v>19000</v>
      </c>
      <c r="O29" s="21">
        <v>4405000</v>
      </c>
      <c r="P29" s="21">
        <v>6791000</v>
      </c>
      <c r="Q29" s="21">
        <v>6798000</v>
      </c>
      <c r="R29" s="21">
        <v>0</v>
      </c>
      <c r="S29" s="21">
        <v>18000</v>
      </c>
      <c r="T29" s="21">
        <v>6816000</v>
      </c>
    </row>
    <row r="30" spans="1:20">
      <c r="A30" s="2"/>
      <c r="B30" s="33"/>
      <c r="C30" s="34" t="s">
        <v>847</v>
      </c>
      <c r="D30" s="34"/>
      <c r="E30" s="14" t="s">
        <v>40</v>
      </c>
      <c r="F30" s="21">
        <v>4359000</v>
      </c>
      <c r="G30" s="21">
        <v>2551000</v>
      </c>
      <c r="H30" s="21">
        <v>1786000</v>
      </c>
      <c r="I30" s="21">
        <v>22000</v>
      </c>
      <c r="J30" s="21">
        <v>4359000</v>
      </c>
      <c r="K30" s="21">
        <v>3158000</v>
      </c>
      <c r="L30" s="21">
        <v>1395000</v>
      </c>
      <c r="M30" s="21">
        <v>1742000</v>
      </c>
      <c r="N30" s="21">
        <v>21000</v>
      </c>
      <c r="O30" s="21">
        <v>3158000</v>
      </c>
      <c r="P30" s="21">
        <v>4336000</v>
      </c>
      <c r="Q30" s="21">
        <v>1844000</v>
      </c>
      <c r="R30" s="21">
        <v>2472000</v>
      </c>
      <c r="S30" s="21">
        <v>20000</v>
      </c>
      <c r="T30" s="21">
        <v>4336000</v>
      </c>
    </row>
    <row r="31" spans="1:20">
      <c r="A31" s="2"/>
      <c r="B31" s="33"/>
      <c r="C31" s="34" t="s">
        <v>862</v>
      </c>
      <c r="D31" s="34"/>
      <c r="E31" s="14" t="s">
        <v>41</v>
      </c>
      <c r="F31" s="21">
        <v>3290000</v>
      </c>
      <c r="G31" s="21">
        <v>8000</v>
      </c>
      <c r="H31" s="21"/>
      <c r="I31" s="21">
        <v>3265000</v>
      </c>
      <c r="J31" s="21">
        <v>3273000</v>
      </c>
      <c r="K31" s="21">
        <v>3060000</v>
      </c>
      <c r="L31" s="21">
        <v>21000</v>
      </c>
      <c r="M31" s="21"/>
      <c r="N31" s="21">
        <v>3014000</v>
      </c>
      <c r="O31" s="21">
        <v>3035000</v>
      </c>
      <c r="P31" s="21">
        <v>3493000</v>
      </c>
      <c r="Q31" s="21">
        <v>5000</v>
      </c>
      <c r="R31" s="21">
        <v>0</v>
      </c>
      <c r="S31" s="21">
        <v>3464000</v>
      </c>
      <c r="T31" s="21">
        <v>3469000</v>
      </c>
    </row>
    <row r="32" spans="1:20">
      <c r="A32" s="2"/>
      <c r="B32" s="33"/>
      <c r="C32" s="34" t="s">
        <v>813</v>
      </c>
      <c r="D32" s="34"/>
      <c r="E32" s="14" t="s">
        <v>42</v>
      </c>
      <c r="F32" s="21"/>
      <c r="G32" s="21"/>
      <c r="H32" s="21"/>
      <c r="I32" s="21"/>
      <c r="J32" s="21">
        <v>0</v>
      </c>
      <c r="K32" s="21"/>
      <c r="L32" s="21"/>
      <c r="M32" s="21"/>
      <c r="N32" s="21"/>
      <c r="O32" s="21">
        <v>0</v>
      </c>
      <c r="P32" s="21">
        <v>0</v>
      </c>
      <c r="Q32" s="21">
        <v>0</v>
      </c>
      <c r="R32" s="21">
        <v>0</v>
      </c>
      <c r="S32" s="21">
        <v>0</v>
      </c>
      <c r="T32" s="21">
        <v>0</v>
      </c>
    </row>
    <row r="33" spans="1:20">
      <c r="A33" s="2"/>
      <c r="B33" s="33"/>
      <c r="C33" s="34" t="s">
        <v>1339</v>
      </c>
      <c r="D33" s="34"/>
      <c r="E33" s="14" t="s">
        <v>43</v>
      </c>
      <c r="F33" s="21">
        <v>256042000</v>
      </c>
      <c r="G33" s="21">
        <v>35132000</v>
      </c>
      <c r="H33" s="21">
        <v>157416000</v>
      </c>
      <c r="I33" s="21">
        <v>63370000</v>
      </c>
      <c r="J33" s="21">
        <v>255918000</v>
      </c>
      <c r="K33" s="21">
        <v>237660000</v>
      </c>
      <c r="L33" s="21">
        <v>22995000</v>
      </c>
      <c r="M33" s="21">
        <v>163278000</v>
      </c>
      <c r="N33" s="21">
        <v>50955000</v>
      </c>
      <c r="O33" s="21">
        <v>237228000</v>
      </c>
      <c r="P33" s="21">
        <v>261174000</v>
      </c>
      <c r="Q33" s="21">
        <v>28303000</v>
      </c>
      <c r="R33" s="21">
        <v>180520000</v>
      </c>
      <c r="S33" s="21">
        <v>52245000</v>
      </c>
      <c r="T33" s="21">
        <v>261068000</v>
      </c>
    </row>
    <row r="34" spans="1:20" ht="25.5">
      <c r="A34" s="2"/>
      <c r="B34" s="34"/>
      <c r="C34" s="9"/>
      <c r="D34" s="9" t="s">
        <v>1043</v>
      </c>
      <c r="E34" s="14" t="s">
        <v>45</v>
      </c>
      <c r="F34" s="21">
        <v>27311000</v>
      </c>
      <c r="G34" s="5"/>
      <c r="H34" s="5"/>
      <c r="I34" s="5"/>
      <c r="J34" s="5"/>
      <c r="K34" s="21">
        <v>20376000</v>
      </c>
      <c r="L34" s="5"/>
      <c r="M34" s="5"/>
      <c r="N34" s="5"/>
      <c r="O34" s="5"/>
      <c r="P34" s="21">
        <v>24002000</v>
      </c>
      <c r="Q34" s="5"/>
      <c r="R34" s="5"/>
      <c r="S34" s="5"/>
      <c r="T34" s="5"/>
    </row>
    <row r="35" spans="1:20">
      <c r="A35" s="2"/>
      <c r="B35" s="34" t="s">
        <v>1394</v>
      </c>
      <c r="C35" s="45"/>
      <c r="D35" s="34"/>
      <c r="E35" s="14" t="s">
        <v>61</v>
      </c>
      <c r="F35" s="21">
        <v>36000</v>
      </c>
      <c r="G35" s="21"/>
      <c r="H35" s="21"/>
      <c r="I35" s="21">
        <v>36000</v>
      </c>
      <c r="J35" s="21">
        <v>36000</v>
      </c>
      <c r="K35" s="21">
        <v>40000</v>
      </c>
      <c r="L35" s="21"/>
      <c r="M35" s="21"/>
      <c r="N35" s="21">
        <v>40000</v>
      </c>
      <c r="O35" s="21">
        <v>40000</v>
      </c>
      <c r="P35" s="21">
        <v>35000</v>
      </c>
      <c r="Q35" s="21"/>
      <c r="R35" s="21"/>
      <c r="S35" s="21">
        <v>35000</v>
      </c>
      <c r="T35" s="21">
        <v>35000</v>
      </c>
    </row>
    <row r="36" spans="1:20">
      <c r="A36" s="2"/>
      <c r="B36" s="32" t="s">
        <v>864</v>
      </c>
      <c r="C36" s="43"/>
      <c r="D36" s="32"/>
      <c r="E36" s="16" t="s">
        <v>63</v>
      </c>
      <c r="F36" s="24"/>
      <c r="G36" s="24"/>
      <c r="H36" s="24"/>
      <c r="I36" s="24"/>
      <c r="J36" s="24"/>
      <c r="K36" s="24"/>
      <c r="L36" s="24"/>
      <c r="M36" s="24"/>
      <c r="N36" s="24"/>
      <c r="O36" s="24">
        <v>0</v>
      </c>
      <c r="P36" s="24"/>
      <c r="Q36" s="24"/>
      <c r="R36" s="24"/>
      <c r="S36" s="24"/>
      <c r="T36" s="24">
        <v>0</v>
      </c>
    </row>
  </sheetData>
  <mergeCells count="33">
    <mergeCell ref="A1:C1"/>
    <mergeCell ref="A2:C2"/>
    <mergeCell ref="A4:B4"/>
    <mergeCell ref="D4:E4"/>
    <mergeCell ref="A5:B5"/>
    <mergeCell ref="A6:B6"/>
    <mergeCell ref="A8:B8"/>
    <mergeCell ref="B10:I10"/>
    <mergeCell ref="F12:J12"/>
    <mergeCell ref="K12:O12"/>
    <mergeCell ref="P12:T12"/>
    <mergeCell ref="B15:B2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B35:D35"/>
    <mergeCell ref="B36:D36"/>
    <mergeCell ref="B25:B3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3100-000000000000}">
          <x14:formula1>
            <xm:f>'@lists'!$A$51:$B$51</xm:f>
          </x14:formula1>
          <xm:sqref>A9</xm:sqref>
        </x14:dataValidation>
      </x14:dataValidations>
    </ext>
  </extLst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outlinePr summaryBelow="0" summaryRight="0"/>
  </sheetPr>
  <dimension ref="A1:W54"/>
  <sheetViews>
    <sheetView workbookViewId="0">
      <selection sqref="A1:C1"/>
    </sheetView>
  </sheetViews>
  <sheetFormatPr defaultColWidth="11.42578125" defaultRowHeight="12.75"/>
  <cols>
    <col min="1" max="1" width="2.85546875" customWidth="1"/>
    <col min="2" max="2" width="25.140625" customWidth="1"/>
    <col min="3" max="3" width="31.28515625" customWidth="1"/>
    <col min="4" max="4" width="25.28515625" customWidth="1"/>
    <col min="5" max="5" width="8" customWidth="1"/>
    <col min="6" max="9" width="21.5703125" customWidth="1"/>
    <col min="10" max="11" width="21.85546875" customWidth="1"/>
    <col min="12" max="16" width="21.5703125" customWidth="1"/>
    <col min="17" max="18" width="21.85546875" customWidth="1"/>
    <col min="19" max="21" width="21.5703125" customWidth="1"/>
    <col min="22" max="23" width="22.140625" customWidth="1"/>
  </cols>
  <sheetData>
    <row r="1" spans="1:23">
      <c r="A1" s="39" t="s">
        <v>654</v>
      </c>
      <c r="B1" s="38"/>
      <c r="C1" s="38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>
      <c r="A2" s="39" t="s">
        <v>774</v>
      </c>
      <c r="B2" s="38"/>
      <c r="C2" s="38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>
      <c r="A4" s="40" t="s">
        <v>653</v>
      </c>
      <c r="B4" s="41"/>
      <c r="C4" s="7" t="s">
        <v>74</v>
      </c>
      <c r="D4" s="42" t="s">
        <v>705</v>
      </c>
      <c r="E4" s="4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>
      <c r="A5" s="35" t="s">
        <v>1544</v>
      </c>
      <c r="B5" s="35"/>
      <c r="C5" s="10">
        <v>46112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>
      <c r="A6" s="35" t="s">
        <v>1263</v>
      </c>
      <c r="B6" s="35"/>
      <c r="C6" s="11" t="s">
        <v>407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>
      <c r="A7" s="3"/>
      <c r="B7" s="3"/>
      <c r="C7" s="1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>
      <c r="A8" s="36" t="s">
        <v>1131</v>
      </c>
      <c r="B8" s="36"/>
      <c r="C8" s="13" t="str">
        <f>B11</f>
        <v>660-53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>
      <c r="A9" s="1" t="s">
        <v>227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>
      <c r="A10" s="2"/>
      <c r="B10" s="37" t="s">
        <v>228</v>
      </c>
      <c r="C10" s="38"/>
      <c r="D10" s="38"/>
      <c r="E10" s="38"/>
      <c r="F10" s="38"/>
      <c r="G10" s="38"/>
      <c r="H10" s="38"/>
      <c r="I10" s="38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>
      <c r="A11" s="2"/>
      <c r="B11" s="6" t="s">
        <v>227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>
      <c r="A12" s="2"/>
      <c r="B12" s="2"/>
      <c r="C12" s="2"/>
      <c r="D12" s="2"/>
      <c r="E12" s="2"/>
      <c r="F12" s="44" t="s">
        <v>1551</v>
      </c>
      <c r="G12" s="45"/>
      <c r="H12" s="45"/>
      <c r="I12" s="45"/>
      <c r="J12" s="45"/>
      <c r="K12" s="44"/>
      <c r="L12" s="44" t="s">
        <v>1448</v>
      </c>
      <c r="M12" s="45"/>
      <c r="N12" s="45"/>
      <c r="O12" s="45"/>
      <c r="P12" s="45"/>
      <c r="Q12" s="44"/>
      <c r="R12" s="44" t="s">
        <v>1540</v>
      </c>
      <c r="S12" s="45"/>
      <c r="T12" s="45"/>
      <c r="U12" s="45"/>
      <c r="V12" s="45"/>
      <c r="W12" s="46"/>
    </row>
    <row r="13" spans="1:23">
      <c r="A13" s="2"/>
      <c r="B13" s="2"/>
      <c r="C13" s="2"/>
      <c r="D13" s="2"/>
      <c r="E13" s="2"/>
      <c r="F13" s="17" t="s">
        <v>1096</v>
      </c>
      <c r="G13" s="17" t="s">
        <v>1207</v>
      </c>
      <c r="H13" s="17" t="s">
        <v>1205</v>
      </c>
      <c r="I13" s="17" t="s">
        <v>813</v>
      </c>
      <c r="J13" s="17" t="s">
        <v>1319</v>
      </c>
      <c r="K13" s="17" t="s">
        <v>14</v>
      </c>
      <c r="L13" s="17" t="s">
        <v>1096</v>
      </c>
      <c r="M13" s="17" t="s">
        <v>1207</v>
      </c>
      <c r="N13" s="17" t="s">
        <v>1205</v>
      </c>
      <c r="O13" s="17" t="s">
        <v>813</v>
      </c>
      <c r="P13" s="17" t="s">
        <v>1319</v>
      </c>
      <c r="Q13" s="17" t="s">
        <v>14</v>
      </c>
      <c r="R13" s="17" t="s">
        <v>1096</v>
      </c>
      <c r="S13" s="17" t="s">
        <v>1207</v>
      </c>
      <c r="T13" s="17" t="s">
        <v>1205</v>
      </c>
      <c r="U13" s="17" t="s">
        <v>813</v>
      </c>
      <c r="V13" s="17" t="s">
        <v>1319</v>
      </c>
      <c r="W13" s="17" t="s">
        <v>14</v>
      </c>
    </row>
    <row r="14" spans="1:23">
      <c r="A14" s="2"/>
      <c r="B14" s="2"/>
      <c r="C14" s="2"/>
      <c r="D14" s="2"/>
      <c r="E14" s="2"/>
      <c r="F14" s="14" t="s">
        <v>29</v>
      </c>
      <c r="G14" s="14" t="s">
        <v>44</v>
      </c>
      <c r="H14" s="14" t="s">
        <v>71</v>
      </c>
      <c r="I14" s="14" t="s">
        <v>83</v>
      </c>
      <c r="J14" s="14" t="s">
        <v>88</v>
      </c>
      <c r="K14" s="14" t="s">
        <v>89</v>
      </c>
      <c r="L14" s="14" t="s">
        <v>29</v>
      </c>
      <c r="M14" s="14" t="s">
        <v>44</v>
      </c>
      <c r="N14" s="14" t="s">
        <v>71</v>
      </c>
      <c r="O14" s="14" t="s">
        <v>83</v>
      </c>
      <c r="P14" s="14" t="s">
        <v>88</v>
      </c>
      <c r="Q14" s="14" t="s">
        <v>89</v>
      </c>
      <c r="R14" s="14" t="s">
        <v>29</v>
      </c>
      <c r="S14" s="14" t="s">
        <v>44</v>
      </c>
      <c r="T14" s="14" t="s">
        <v>71</v>
      </c>
      <c r="U14" s="14" t="s">
        <v>83</v>
      </c>
      <c r="V14" s="14" t="s">
        <v>88</v>
      </c>
      <c r="W14" s="16" t="s">
        <v>89</v>
      </c>
    </row>
    <row r="15" spans="1:23">
      <c r="A15" s="2"/>
      <c r="B15" s="32" t="s">
        <v>564</v>
      </c>
      <c r="C15" s="32" t="s">
        <v>580</v>
      </c>
      <c r="D15" s="9" t="s">
        <v>1536</v>
      </c>
      <c r="E15" s="14" t="s">
        <v>29</v>
      </c>
      <c r="F15" s="21">
        <v>10473000</v>
      </c>
      <c r="G15" s="21">
        <v>5645000</v>
      </c>
      <c r="H15" s="21"/>
      <c r="I15" s="5"/>
      <c r="J15" s="21">
        <v>16118000</v>
      </c>
      <c r="K15" s="5"/>
      <c r="L15" s="21">
        <v>9564000</v>
      </c>
      <c r="M15" s="21">
        <v>3464000</v>
      </c>
      <c r="N15" s="21"/>
      <c r="O15" s="5"/>
      <c r="P15" s="21">
        <v>13028000</v>
      </c>
      <c r="Q15" s="5"/>
      <c r="R15" s="21">
        <v>10577000</v>
      </c>
      <c r="S15" s="21">
        <v>4944000</v>
      </c>
      <c r="T15" s="21"/>
      <c r="U15" s="5"/>
      <c r="V15" s="21">
        <v>15521000</v>
      </c>
      <c r="W15" s="25"/>
    </row>
    <row r="16" spans="1:23">
      <c r="A16" s="2"/>
      <c r="B16" s="33"/>
      <c r="C16" s="33"/>
      <c r="D16" s="9" t="s">
        <v>1535</v>
      </c>
      <c r="E16" s="14" t="s">
        <v>44</v>
      </c>
      <c r="F16" s="21"/>
      <c r="G16" s="21">
        <v>8199000</v>
      </c>
      <c r="H16" s="21"/>
      <c r="I16" s="5"/>
      <c r="J16" s="21">
        <v>8199000</v>
      </c>
      <c r="K16" s="5"/>
      <c r="L16" s="21"/>
      <c r="M16" s="21">
        <v>9506000</v>
      </c>
      <c r="N16" s="21"/>
      <c r="O16" s="5"/>
      <c r="P16" s="21">
        <v>9506000</v>
      </c>
      <c r="Q16" s="5"/>
      <c r="R16" s="21"/>
      <c r="S16" s="21">
        <v>10109000</v>
      </c>
      <c r="T16" s="21"/>
      <c r="U16" s="5"/>
      <c r="V16" s="21">
        <v>10109000</v>
      </c>
      <c r="W16" s="25"/>
    </row>
    <row r="17" spans="1:23">
      <c r="A17" s="2"/>
      <c r="B17" s="33"/>
      <c r="C17" s="33"/>
      <c r="D17" s="9" t="s">
        <v>1533</v>
      </c>
      <c r="E17" s="14" t="s">
        <v>71</v>
      </c>
      <c r="F17" s="21">
        <v>868000</v>
      </c>
      <c r="G17" s="21">
        <v>728000</v>
      </c>
      <c r="H17" s="21"/>
      <c r="I17" s="5"/>
      <c r="J17" s="21">
        <v>1596000</v>
      </c>
      <c r="K17" s="5"/>
      <c r="L17" s="21">
        <v>506000</v>
      </c>
      <c r="M17" s="21">
        <v>172000</v>
      </c>
      <c r="N17" s="21"/>
      <c r="O17" s="5"/>
      <c r="P17" s="21">
        <v>678000</v>
      </c>
      <c r="Q17" s="5"/>
      <c r="R17" s="21">
        <v>880000</v>
      </c>
      <c r="S17" s="21">
        <v>151000</v>
      </c>
      <c r="T17" s="21"/>
      <c r="U17" s="5"/>
      <c r="V17" s="21">
        <v>1031000</v>
      </c>
      <c r="W17" s="25"/>
    </row>
    <row r="18" spans="1:23">
      <c r="A18" s="2"/>
      <c r="B18" s="33"/>
      <c r="C18" s="33"/>
      <c r="D18" s="9" t="s">
        <v>1534</v>
      </c>
      <c r="E18" s="14" t="s">
        <v>83</v>
      </c>
      <c r="F18" s="21"/>
      <c r="G18" s="21">
        <v>722000</v>
      </c>
      <c r="H18" s="21"/>
      <c r="I18" s="5"/>
      <c r="J18" s="21">
        <v>722000</v>
      </c>
      <c r="K18" s="5"/>
      <c r="L18" s="21"/>
      <c r="M18" s="21">
        <v>489000</v>
      </c>
      <c r="N18" s="21"/>
      <c r="O18" s="5"/>
      <c r="P18" s="21">
        <v>489000</v>
      </c>
      <c r="Q18" s="5"/>
      <c r="R18" s="21"/>
      <c r="S18" s="21">
        <v>785000</v>
      </c>
      <c r="T18" s="21"/>
      <c r="U18" s="5"/>
      <c r="V18" s="21">
        <v>785000</v>
      </c>
      <c r="W18" s="25"/>
    </row>
    <row r="19" spans="1:23">
      <c r="A19" s="2"/>
      <c r="B19" s="33"/>
      <c r="C19" s="33"/>
      <c r="D19" s="9" t="s">
        <v>1014</v>
      </c>
      <c r="E19" s="14" t="s">
        <v>88</v>
      </c>
      <c r="F19" s="21"/>
      <c r="G19" s="21"/>
      <c r="H19" s="21"/>
      <c r="I19" s="5"/>
      <c r="J19" s="21">
        <v>0</v>
      </c>
      <c r="K19" s="5"/>
      <c r="L19" s="21"/>
      <c r="M19" s="21"/>
      <c r="N19" s="21"/>
      <c r="O19" s="5"/>
      <c r="P19" s="21">
        <v>0</v>
      </c>
      <c r="Q19" s="5"/>
      <c r="R19" s="21"/>
      <c r="S19" s="21"/>
      <c r="T19" s="21"/>
      <c r="U19" s="5"/>
      <c r="V19" s="21">
        <v>0</v>
      </c>
      <c r="W19" s="25"/>
    </row>
    <row r="20" spans="1:23">
      <c r="A20" s="2"/>
      <c r="B20" s="33"/>
      <c r="C20" s="33"/>
      <c r="D20" s="9" t="s">
        <v>1528</v>
      </c>
      <c r="E20" s="14" t="s">
        <v>89</v>
      </c>
      <c r="F20" s="21">
        <v>146000</v>
      </c>
      <c r="G20" s="21">
        <v>204000</v>
      </c>
      <c r="H20" s="21"/>
      <c r="I20" s="5"/>
      <c r="J20" s="21">
        <v>350000</v>
      </c>
      <c r="K20" s="5"/>
      <c r="L20" s="21">
        <v>117000</v>
      </c>
      <c r="M20" s="21">
        <v>77000</v>
      </c>
      <c r="N20" s="21"/>
      <c r="O20" s="5"/>
      <c r="P20" s="21">
        <v>194000</v>
      </c>
      <c r="Q20" s="5"/>
      <c r="R20" s="21">
        <v>132000</v>
      </c>
      <c r="S20" s="21">
        <v>33000</v>
      </c>
      <c r="T20" s="21"/>
      <c r="U20" s="5"/>
      <c r="V20" s="21">
        <v>165000</v>
      </c>
      <c r="W20" s="25"/>
    </row>
    <row r="21" spans="1:23">
      <c r="A21" s="2"/>
      <c r="B21" s="33"/>
      <c r="C21" s="33"/>
      <c r="D21" s="9" t="s">
        <v>1529</v>
      </c>
      <c r="E21" s="14" t="s">
        <v>298</v>
      </c>
      <c r="F21" s="21">
        <v>7000</v>
      </c>
      <c r="G21" s="21">
        <v>78000</v>
      </c>
      <c r="H21" s="21"/>
      <c r="I21" s="5"/>
      <c r="J21" s="21">
        <v>85000</v>
      </c>
      <c r="K21" s="5"/>
      <c r="L21" s="21">
        <v>6000</v>
      </c>
      <c r="M21" s="21">
        <v>15000</v>
      </c>
      <c r="N21" s="21"/>
      <c r="O21" s="5"/>
      <c r="P21" s="21">
        <v>21000</v>
      </c>
      <c r="Q21" s="5"/>
      <c r="R21" s="21">
        <v>4000</v>
      </c>
      <c r="S21" s="21">
        <v>32000</v>
      </c>
      <c r="T21" s="21"/>
      <c r="U21" s="5"/>
      <c r="V21" s="21">
        <v>36000</v>
      </c>
      <c r="W21" s="25"/>
    </row>
    <row r="22" spans="1:23">
      <c r="A22" s="2"/>
      <c r="B22" s="33"/>
      <c r="C22" s="33"/>
      <c r="D22" s="9" t="s">
        <v>1120</v>
      </c>
      <c r="E22" s="14" t="s">
        <v>299</v>
      </c>
      <c r="F22" s="21">
        <v>1855000</v>
      </c>
      <c r="G22" s="21"/>
      <c r="H22" s="21"/>
      <c r="I22" s="5"/>
      <c r="J22" s="21">
        <v>1855000</v>
      </c>
      <c r="K22" s="5"/>
      <c r="L22" s="21">
        <v>1031000</v>
      </c>
      <c r="M22" s="21"/>
      <c r="N22" s="21"/>
      <c r="O22" s="5"/>
      <c r="P22" s="21">
        <v>1031000</v>
      </c>
      <c r="Q22" s="5"/>
      <c r="R22" s="21">
        <v>1288000</v>
      </c>
      <c r="S22" s="21"/>
      <c r="T22" s="21"/>
      <c r="U22" s="5"/>
      <c r="V22" s="21">
        <v>1288000</v>
      </c>
      <c r="W22" s="25"/>
    </row>
    <row r="23" spans="1:23">
      <c r="A23" s="2"/>
      <c r="B23" s="33"/>
      <c r="C23" s="34"/>
      <c r="D23" s="9" t="s">
        <v>1246</v>
      </c>
      <c r="E23" s="14" t="s">
        <v>300</v>
      </c>
      <c r="F23" s="21">
        <v>13349000</v>
      </c>
      <c r="G23" s="21">
        <v>15576000</v>
      </c>
      <c r="H23" s="21">
        <v>0</v>
      </c>
      <c r="I23" s="5"/>
      <c r="J23" s="21">
        <v>28925000</v>
      </c>
      <c r="K23" s="5"/>
      <c r="L23" s="21">
        <v>11224000</v>
      </c>
      <c r="M23" s="21">
        <v>13723000</v>
      </c>
      <c r="N23" s="21">
        <v>0</v>
      </c>
      <c r="O23" s="5"/>
      <c r="P23" s="21">
        <v>24947000</v>
      </c>
      <c r="Q23" s="5"/>
      <c r="R23" s="21">
        <v>12881000</v>
      </c>
      <c r="S23" s="21">
        <v>16054000</v>
      </c>
      <c r="T23" s="21">
        <v>0</v>
      </c>
      <c r="U23" s="5"/>
      <c r="V23" s="21">
        <v>28935000</v>
      </c>
      <c r="W23" s="25"/>
    </row>
    <row r="24" spans="1:23">
      <c r="A24" s="2"/>
      <c r="B24" s="33"/>
      <c r="C24" s="32" t="s">
        <v>1165</v>
      </c>
      <c r="D24" s="9" t="s">
        <v>1536</v>
      </c>
      <c r="E24" s="14" t="s">
        <v>32</v>
      </c>
      <c r="F24" s="21">
        <v>1180000</v>
      </c>
      <c r="G24" s="21"/>
      <c r="H24" s="21"/>
      <c r="I24" s="5"/>
      <c r="J24" s="21">
        <v>1180000</v>
      </c>
      <c r="K24" s="5"/>
      <c r="L24" s="21">
        <v>1662000</v>
      </c>
      <c r="M24" s="21"/>
      <c r="N24" s="21"/>
      <c r="O24" s="5"/>
      <c r="P24" s="21">
        <v>1662000</v>
      </c>
      <c r="Q24" s="5"/>
      <c r="R24" s="21">
        <v>573000</v>
      </c>
      <c r="S24" s="21"/>
      <c r="T24" s="21"/>
      <c r="U24" s="5"/>
      <c r="V24" s="21">
        <v>573000</v>
      </c>
      <c r="W24" s="25"/>
    </row>
    <row r="25" spans="1:23">
      <c r="A25" s="2"/>
      <c r="B25" s="33"/>
      <c r="C25" s="33"/>
      <c r="D25" s="9" t="s">
        <v>1535</v>
      </c>
      <c r="E25" s="14" t="s">
        <v>34</v>
      </c>
      <c r="F25" s="21"/>
      <c r="G25" s="21"/>
      <c r="H25" s="21"/>
      <c r="I25" s="5"/>
      <c r="J25" s="21">
        <v>0</v>
      </c>
      <c r="K25" s="5"/>
      <c r="L25" s="21"/>
      <c r="M25" s="21"/>
      <c r="N25" s="21"/>
      <c r="O25" s="5"/>
      <c r="P25" s="21">
        <v>0</v>
      </c>
      <c r="Q25" s="5"/>
      <c r="R25" s="21"/>
      <c r="S25" s="21"/>
      <c r="T25" s="21"/>
      <c r="U25" s="5"/>
      <c r="V25" s="21">
        <v>0</v>
      </c>
      <c r="W25" s="25"/>
    </row>
    <row r="26" spans="1:23">
      <c r="A26" s="2"/>
      <c r="B26" s="33"/>
      <c r="C26" s="33"/>
      <c r="D26" s="9" t="s">
        <v>1533</v>
      </c>
      <c r="E26" s="14" t="s">
        <v>35</v>
      </c>
      <c r="F26" s="21">
        <v>83000</v>
      </c>
      <c r="G26" s="21">
        <v>688000</v>
      </c>
      <c r="H26" s="21"/>
      <c r="I26" s="5"/>
      <c r="J26" s="21">
        <v>771000</v>
      </c>
      <c r="K26" s="5"/>
      <c r="L26" s="21">
        <v>46000</v>
      </c>
      <c r="M26" s="21">
        <v>813000</v>
      </c>
      <c r="N26" s="21"/>
      <c r="O26" s="5"/>
      <c r="P26" s="21">
        <v>859000</v>
      </c>
      <c r="Q26" s="5"/>
      <c r="R26" s="21">
        <v>84000</v>
      </c>
      <c r="S26" s="21">
        <v>833000</v>
      </c>
      <c r="T26" s="21"/>
      <c r="U26" s="5"/>
      <c r="V26" s="21">
        <v>917000</v>
      </c>
      <c r="W26" s="25"/>
    </row>
    <row r="27" spans="1:23">
      <c r="A27" s="2"/>
      <c r="B27" s="33"/>
      <c r="C27" s="33"/>
      <c r="D27" s="9" t="s">
        <v>1534</v>
      </c>
      <c r="E27" s="14" t="s">
        <v>37</v>
      </c>
      <c r="F27" s="21"/>
      <c r="G27" s="21"/>
      <c r="H27" s="21"/>
      <c r="I27" s="5"/>
      <c r="J27" s="21">
        <v>0</v>
      </c>
      <c r="K27" s="5"/>
      <c r="L27" s="21"/>
      <c r="M27" s="21"/>
      <c r="N27" s="21"/>
      <c r="O27" s="5"/>
      <c r="P27" s="21">
        <v>0</v>
      </c>
      <c r="Q27" s="5"/>
      <c r="R27" s="21"/>
      <c r="S27" s="21"/>
      <c r="T27" s="21"/>
      <c r="U27" s="5"/>
      <c r="V27" s="21">
        <v>0</v>
      </c>
      <c r="W27" s="25"/>
    </row>
    <row r="28" spans="1:23">
      <c r="A28" s="2"/>
      <c r="B28" s="33"/>
      <c r="C28" s="33"/>
      <c r="D28" s="9" t="s">
        <v>1014</v>
      </c>
      <c r="E28" s="14" t="s">
        <v>38</v>
      </c>
      <c r="F28" s="21"/>
      <c r="G28" s="21"/>
      <c r="H28" s="21"/>
      <c r="I28" s="5"/>
      <c r="J28" s="21">
        <v>0</v>
      </c>
      <c r="K28" s="5"/>
      <c r="L28" s="21"/>
      <c r="M28" s="21"/>
      <c r="N28" s="21"/>
      <c r="O28" s="5"/>
      <c r="P28" s="21">
        <v>0</v>
      </c>
      <c r="Q28" s="5"/>
      <c r="R28" s="21"/>
      <c r="S28" s="21"/>
      <c r="T28" s="21"/>
      <c r="U28" s="5"/>
      <c r="V28" s="21">
        <v>0</v>
      </c>
      <c r="W28" s="25"/>
    </row>
    <row r="29" spans="1:23">
      <c r="A29" s="2"/>
      <c r="B29" s="33"/>
      <c r="C29" s="33"/>
      <c r="D29" s="9" t="s">
        <v>1528</v>
      </c>
      <c r="E29" s="14" t="s">
        <v>39</v>
      </c>
      <c r="F29" s="21">
        <v>7000</v>
      </c>
      <c r="G29" s="21"/>
      <c r="H29" s="21"/>
      <c r="I29" s="5"/>
      <c r="J29" s="21">
        <v>7000</v>
      </c>
      <c r="K29" s="5"/>
      <c r="L29" s="21"/>
      <c r="M29" s="21"/>
      <c r="N29" s="21"/>
      <c r="O29" s="5"/>
      <c r="P29" s="21">
        <v>0</v>
      </c>
      <c r="Q29" s="5"/>
      <c r="R29" s="21"/>
      <c r="S29" s="21"/>
      <c r="T29" s="21"/>
      <c r="U29" s="5"/>
      <c r="V29" s="21">
        <v>0</v>
      </c>
      <c r="W29" s="25"/>
    </row>
    <row r="30" spans="1:23">
      <c r="A30" s="2"/>
      <c r="B30" s="33"/>
      <c r="C30" s="33"/>
      <c r="D30" s="9" t="s">
        <v>1529</v>
      </c>
      <c r="E30" s="14" t="s">
        <v>40</v>
      </c>
      <c r="F30" s="21"/>
      <c r="G30" s="21"/>
      <c r="H30" s="21"/>
      <c r="I30" s="5"/>
      <c r="J30" s="21">
        <v>0</v>
      </c>
      <c r="K30" s="5"/>
      <c r="L30" s="21"/>
      <c r="M30" s="21"/>
      <c r="N30" s="21"/>
      <c r="O30" s="5"/>
      <c r="P30" s="21">
        <v>0</v>
      </c>
      <c r="Q30" s="5"/>
      <c r="R30" s="21"/>
      <c r="S30" s="21"/>
      <c r="T30" s="21"/>
      <c r="U30" s="5"/>
      <c r="V30" s="21">
        <v>0</v>
      </c>
      <c r="W30" s="25"/>
    </row>
    <row r="31" spans="1:23">
      <c r="A31" s="2"/>
      <c r="B31" s="33"/>
      <c r="C31" s="33"/>
      <c r="D31" s="9" t="s">
        <v>1120</v>
      </c>
      <c r="E31" s="14" t="s">
        <v>41</v>
      </c>
      <c r="F31" s="21">
        <v>82000</v>
      </c>
      <c r="G31" s="21"/>
      <c r="H31" s="21"/>
      <c r="I31" s="5"/>
      <c r="J31" s="21">
        <v>82000</v>
      </c>
      <c r="K31" s="5"/>
      <c r="L31" s="21">
        <v>36000</v>
      </c>
      <c r="M31" s="21"/>
      <c r="N31" s="21"/>
      <c r="O31" s="5"/>
      <c r="P31" s="21">
        <v>36000</v>
      </c>
      <c r="Q31" s="5"/>
      <c r="R31" s="21">
        <v>27000</v>
      </c>
      <c r="S31" s="21"/>
      <c r="T31" s="21"/>
      <c r="U31" s="5"/>
      <c r="V31" s="21">
        <v>27000</v>
      </c>
      <c r="W31" s="25"/>
    </row>
    <row r="32" spans="1:23">
      <c r="A32" s="2"/>
      <c r="B32" s="33"/>
      <c r="C32" s="34"/>
      <c r="D32" s="9" t="s">
        <v>1247</v>
      </c>
      <c r="E32" s="14" t="s">
        <v>42</v>
      </c>
      <c r="F32" s="21">
        <v>1352000</v>
      </c>
      <c r="G32" s="21">
        <v>688000</v>
      </c>
      <c r="H32" s="21">
        <v>0</v>
      </c>
      <c r="I32" s="5"/>
      <c r="J32" s="21">
        <v>2040000</v>
      </c>
      <c r="K32" s="5"/>
      <c r="L32" s="21">
        <v>1744000</v>
      </c>
      <c r="M32" s="21">
        <v>813000</v>
      </c>
      <c r="N32" s="21">
        <v>0</v>
      </c>
      <c r="O32" s="5"/>
      <c r="P32" s="21">
        <v>2557000</v>
      </c>
      <c r="Q32" s="5"/>
      <c r="R32" s="21">
        <v>684000</v>
      </c>
      <c r="S32" s="21">
        <v>833000</v>
      </c>
      <c r="T32" s="21">
        <v>0</v>
      </c>
      <c r="U32" s="5"/>
      <c r="V32" s="21">
        <v>1517000</v>
      </c>
      <c r="W32" s="25"/>
    </row>
    <row r="33" spans="1:23">
      <c r="A33" s="2"/>
      <c r="B33" s="33"/>
      <c r="C33" s="32" t="s">
        <v>1183</v>
      </c>
      <c r="D33" s="9" t="s">
        <v>892</v>
      </c>
      <c r="E33" s="14" t="s">
        <v>43</v>
      </c>
      <c r="F33" s="21"/>
      <c r="G33" s="21"/>
      <c r="H33" s="21">
        <v>1000</v>
      </c>
      <c r="I33" s="21"/>
      <c r="J33" s="21">
        <v>1000</v>
      </c>
      <c r="K33" s="5"/>
      <c r="L33" s="21"/>
      <c r="M33" s="21"/>
      <c r="N33" s="21">
        <v>1000</v>
      </c>
      <c r="O33" s="21"/>
      <c r="P33" s="21">
        <v>1000</v>
      </c>
      <c r="Q33" s="5"/>
      <c r="R33" s="21"/>
      <c r="S33" s="21"/>
      <c r="T33" s="21">
        <v>2000</v>
      </c>
      <c r="U33" s="21"/>
      <c r="V33" s="21">
        <v>2000</v>
      </c>
      <c r="W33" s="25"/>
    </row>
    <row r="34" spans="1:23">
      <c r="A34" s="2"/>
      <c r="B34" s="33"/>
      <c r="C34" s="33"/>
      <c r="D34" s="9" t="s">
        <v>891</v>
      </c>
      <c r="E34" s="14" t="s">
        <v>45</v>
      </c>
      <c r="F34" s="21">
        <v>87000</v>
      </c>
      <c r="G34" s="21">
        <v>110000</v>
      </c>
      <c r="H34" s="21">
        <v>2000</v>
      </c>
      <c r="I34" s="21"/>
      <c r="J34" s="21">
        <v>199000</v>
      </c>
      <c r="K34" s="5"/>
      <c r="L34" s="21">
        <v>28000</v>
      </c>
      <c r="M34" s="21">
        <v>295000</v>
      </c>
      <c r="N34" s="21">
        <v>11000</v>
      </c>
      <c r="O34" s="21"/>
      <c r="P34" s="21">
        <v>334000</v>
      </c>
      <c r="Q34" s="5"/>
      <c r="R34" s="21">
        <v>23000</v>
      </c>
      <c r="S34" s="21">
        <v>104000</v>
      </c>
      <c r="T34" s="21">
        <v>4000</v>
      </c>
      <c r="U34" s="21"/>
      <c r="V34" s="21">
        <v>131000</v>
      </c>
      <c r="W34" s="25"/>
    </row>
    <row r="35" spans="1:23">
      <c r="A35" s="2"/>
      <c r="B35" s="33"/>
      <c r="C35" s="33"/>
      <c r="D35" s="9" t="s">
        <v>888</v>
      </c>
      <c r="E35" s="14" t="s">
        <v>61</v>
      </c>
      <c r="F35" s="21">
        <v>64000</v>
      </c>
      <c r="G35" s="21">
        <v>1043000</v>
      </c>
      <c r="H35" s="21">
        <v>493000</v>
      </c>
      <c r="I35" s="21"/>
      <c r="J35" s="21">
        <v>1600000</v>
      </c>
      <c r="K35" s="5"/>
      <c r="L35" s="21">
        <v>63000</v>
      </c>
      <c r="M35" s="21">
        <v>819000</v>
      </c>
      <c r="N35" s="21">
        <v>850000</v>
      </c>
      <c r="O35" s="21"/>
      <c r="P35" s="21">
        <v>1732000</v>
      </c>
      <c r="Q35" s="5"/>
      <c r="R35" s="21">
        <v>72000</v>
      </c>
      <c r="S35" s="21">
        <v>1266000</v>
      </c>
      <c r="T35" s="21">
        <v>708000</v>
      </c>
      <c r="U35" s="21"/>
      <c r="V35" s="21">
        <v>2046000</v>
      </c>
      <c r="W35" s="25"/>
    </row>
    <row r="36" spans="1:23">
      <c r="A36" s="2"/>
      <c r="B36" s="33"/>
      <c r="C36" s="33"/>
      <c r="D36" s="9" t="s">
        <v>893</v>
      </c>
      <c r="E36" s="14" t="s">
        <v>63</v>
      </c>
      <c r="F36" s="21">
        <v>2386000</v>
      </c>
      <c r="G36" s="21">
        <v>6000</v>
      </c>
      <c r="H36" s="21"/>
      <c r="I36" s="21"/>
      <c r="J36" s="21">
        <v>2392000</v>
      </c>
      <c r="K36" s="5"/>
      <c r="L36" s="21">
        <v>1301000</v>
      </c>
      <c r="M36" s="21">
        <v>4000</v>
      </c>
      <c r="N36" s="21"/>
      <c r="O36" s="21"/>
      <c r="P36" s="21">
        <v>1305000</v>
      </c>
      <c r="Q36" s="5"/>
      <c r="R36" s="21">
        <v>1721000</v>
      </c>
      <c r="S36" s="21">
        <v>6000</v>
      </c>
      <c r="T36" s="21"/>
      <c r="U36" s="21"/>
      <c r="V36" s="21">
        <v>1727000</v>
      </c>
      <c r="W36" s="25"/>
    </row>
    <row r="37" spans="1:23">
      <c r="A37" s="2"/>
      <c r="B37" s="33"/>
      <c r="C37" s="33"/>
      <c r="D37" s="9" t="s">
        <v>1161</v>
      </c>
      <c r="E37" s="14" t="s">
        <v>64</v>
      </c>
      <c r="F37" s="21">
        <v>15000</v>
      </c>
      <c r="G37" s="21"/>
      <c r="H37" s="21"/>
      <c r="I37" s="21"/>
      <c r="J37" s="21">
        <v>15000</v>
      </c>
      <c r="K37" s="5"/>
      <c r="L37" s="21">
        <v>4000</v>
      </c>
      <c r="M37" s="21"/>
      <c r="N37" s="21"/>
      <c r="O37" s="21"/>
      <c r="P37" s="21">
        <v>4000</v>
      </c>
      <c r="Q37" s="5"/>
      <c r="R37" s="21">
        <v>28000</v>
      </c>
      <c r="S37" s="21"/>
      <c r="T37" s="21"/>
      <c r="U37" s="21"/>
      <c r="V37" s="21">
        <v>28000</v>
      </c>
      <c r="W37" s="25"/>
    </row>
    <row r="38" spans="1:23">
      <c r="A38" s="2"/>
      <c r="B38" s="33"/>
      <c r="C38" s="33"/>
      <c r="D38" s="9" t="s">
        <v>889</v>
      </c>
      <c r="E38" s="14" t="s">
        <v>65</v>
      </c>
      <c r="F38" s="21"/>
      <c r="G38" s="21"/>
      <c r="H38" s="21"/>
      <c r="I38" s="21"/>
      <c r="J38" s="21">
        <v>0</v>
      </c>
      <c r="K38" s="5"/>
      <c r="L38" s="21"/>
      <c r="M38" s="21"/>
      <c r="N38" s="21"/>
      <c r="O38" s="21"/>
      <c r="P38" s="21">
        <v>0</v>
      </c>
      <c r="Q38" s="5"/>
      <c r="R38" s="21"/>
      <c r="S38" s="21"/>
      <c r="T38" s="21"/>
      <c r="U38" s="21"/>
      <c r="V38" s="21">
        <v>0</v>
      </c>
      <c r="W38" s="25"/>
    </row>
    <row r="39" spans="1:23">
      <c r="A39" s="2"/>
      <c r="B39" s="33"/>
      <c r="C39" s="34"/>
      <c r="D39" s="9" t="s">
        <v>1252</v>
      </c>
      <c r="E39" s="14" t="s">
        <v>66</v>
      </c>
      <c r="F39" s="21">
        <v>2552000</v>
      </c>
      <c r="G39" s="21">
        <v>1159000</v>
      </c>
      <c r="H39" s="21">
        <v>496000</v>
      </c>
      <c r="I39" s="21"/>
      <c r="J39" s="21">
        <v>4207000</v>
      </c>
      <c r="K39" s="5"/>
      <c r="L39" s="21">
        <v>1396000</v>
      </c>
      <c r="M39" s="21">
        <v>1118000</v>
      </c>
      <c r="N39" s="21">
        <v>862000</v>
      </c>
      <c r="O39" s="21"/>
      <c r="P39" s="21">
        <v>3376000</v>
      </c>
      <c r="Q39" s="5"/>
      <c r="R39" s="21">
        <v>1844000</v>
      </c>
      <c r="S39" s="21">
        <v>1376000</v>
      </c>
      <c r="T39" s="21">
        <v>714000</v>
      </c>
      <c r="U39" s="21"/>
      <c r="V39" s="21">
        <v>3934000</v>
      </c>
      <c r="W39" s="25"/>
    </row>
    <row r="40" spans="1:23">
      <c r="A40" s="2"/>
      <c r="B40" s="33"/>
      <c r="C40" s="34" t="s">
        <v>1202</v>
      </c>
      <c r="D40" s="34"/>
      <c r="E40" s="14" t="s">
        <v>67</v>
      </c>
      <c r="F40" s="21">
        <v>25980000</v>
      </c>
      <c r="G40" s="21"/>
      <c r="H40" s="21"/>
      <c r="I40" s="21"/>
      <c r="J40" s="21">
        <v>25980000</v>
      </c>
      <c r="K40" s="5"/>
      <c r="L40" s="21">
        <v>18334000</v>
      </c>
      <c r="M40" s="21"/>
      <c r="N40" s="21"/>
      <c r="O40" s="21"/>
      <c r="P40" s="21">
        <v>18334000</v>
      </c>
      <c r="Q40" s="5"/>
      <c r="R40" s="21">
        <v>23672000</v>
      </c>
      <c r="S40" s="21"/>
      <c r="T40" s="21"/>
      <c r="U40" s="21"/>
      <c r="V40" s="21">
        <v>23672000</v>
      </c>
      <c r="W40" s="25"/>
    </row>
    <row r="41" spans="1:23">
      <c r="A41" s="2"/>
      <c r="B41" s="34"/>
      <c r="C41" s="34" t="s">
        <v>1301</v>
      </c>
      <c r="D41" s="34"/>
      <c r="E41" s="14" t="s">
        <v>68</v>
      </c>
      <c r="F41" s="21">
        <v>43233000</v>
      </c>
      <c r="G41" s="21">
        <v>17423000</v>
      </c>
      <c r="H41" s="21">
        <v>496000</v>
      </c>
      <c r="I41" s="21">
        <v>0</v>
      </c>
      <c r="J41" s="21">
        <v>61152000</v>
      </c>
      <c r="K41" s="5"/>
      <c r="L41" s="21">
        <v>32698000</v>
      </c>
      <c r="M41" s="21">
        <v>15654000</v>
      </c>
      <c r="N41" s="21">
        <v>862000</v>
      </c>
      <c r="O41" s="21">
        <v>0</v>
      </c>
      <c r="P41" s="21">
        <v>49214000</v>
      </c>
      <c r="Q41" s="5"/>
      <c r="R41" s="21">
        <v>39081000</v>
      </c>
      <c r="S41" s="21">
        <v>18263000</v>
      </c>
      <c r="T41" s="21">
        <v>714000</v>
      </c>
      <c r="U41" s="21">
        <v>0</v>
      </c>
      <c r="V41" s="21">
        <v>58058000</v>
      </c>
      <c r="W41" s="25"/>
    </row>
    <row r="42" spans="1:23">
      <c r="A42" s="2"/>
      <c r="B42" s="32" t="s">
        <v>563</v>
      </c>
      <c r="C42" s="32" t="s">
        <v>847</v>
      </c>
      <c r="D42" s="9" t="s">
        <v>892</v>
      </c>
      <c r="E42" s="14" t="s">
        <v>69</v>
      </c>
      <c r="F42" s="21"/>
      <c r="G42" s="21"/>
      <c r="H42" s="21">
        <v>22000</v>
      </c>
      <c r="I42" s="21"/>
      <c r="J42" s="21">
        <v>22000</v>
      </c>
      <c r="K42" s="5"/>
      <c r="L42" s="21"/>
      <c r="M42" s="21"/>
      <c r="N42" s="21">
        <v>20000</v>
      </c>
      <c r="O42" s="21"/>
      <c r="P42" s="21">
        <v>20000</v>
      </c>
      <c r="Q42" s="5"/>
      <c r="R42" s="21"/>
      <c r="S42" s="21"/>
      <c r="T42" s="21">
        <v>20000</v>
      </c>
      <c r="U42" s="21"/>
      <c r="V42" s="21">
        <v>20000</v>
      </c>
      <c r="W42" s="25"/>
    </row>
    <row r="43" spans="1:23">
      <c r="A43" s="2"/>
      <c r="B43" s="33"/>
      <c r="C43" s="33"/>
      <c r="D43" s="9" t="s">
        <v>891</v>
      </c>
      <c r="E43" s="14" t="s">
        <v>70</v>
      </c>
      <c r="F43" s="21">
        <v>87000</v>
      </c>
      <c r="G43" s="21">
        <v>55000</v>
      </c>
      <c r="H43" s="21"/>
      <c r="I43" s="21"/>
      <c r="J43" s="21">
        <v>142000</v>
      </c>
      <c r="K43" s="5"/>
      <c r="L43" s="21">
        <v>27000</v>
      </c>
      <c r="M43" s="21">
        <v>148000</v>
      </c>
      <c r="N43" s="21"/>
      <c r="O43" s="21"/>
      <c r="P43" s="21">
        <v>175000</v>
      </c>
      <c r="Q43" s="5"/>
      <c r="R43" s="21">
        <v>23000</v>
      </c>
      <c r="S43" s="21">
        <v>51000</v>
      </c>
      <c r="T43" s="21"/>
      <c r="U43" s="21"/>
      <c r="V43" s="21">
        <v>74000</v>
      </c>
      <c r="W43" s="25"/>
    </row>
    <row r="44" spans="1:23">
      <c r="A44" s="2"/>
      <c r="B44" s="33"/>
      <c r="C44" s="33"/>
      <c r="D44" s="9" t="s">
        <v>888</v>
      </c>
      <c r="E44" s="14" t="s">
        <v>72</v>
      </c>
      <c r="F44" s="21">
        <v>63000</v>
      </c>
      <c r="G44" s="21">
        <v>1730000</v>
      </c>
      <c r="H44" s="21"/>
      <c r="I44" s="21"/>
      <c r="J44" s="21">
        <v>1793000</v>
      </c>
      <c r="K44" s="5"/>
      <c r="L44" s="21">
        <v>63000</v>
      </c>
      <c r="M44" s="21">
        <v>1594000</v>
      </c>
      <c r="N44" s="21">
        <v>1000</v>
      </c>
      <c r="O44" s="21"/>
      <c r="P44" s="21">
        <v>1658000</v>
      </c>
      <c r="Q44" s="5"/>
      <c r="R44" s="21">
        <v>72000</v>
      </c>
      <c r="S44" s="21">
        <v>2420000</v>
      </c>
      <c r="T44" s="21"/>
      <c r="U44" s="21"/>
      <c r="V44" s="21">
        <v>2492000</v>
      </c>
      <c r="W44" s="25"/>
    </row>
    <row r="45" spans="1:23">
      <c r="A45" s="2"/>
      <c r="B45" s="33"/>
      <c r="C45" s="33"/>
      <c r="D45" s="9" t="s">
        <v>893</v>
      </c>
      <c r="E45" s="14" t="s">
        <v>73</v>
      </c>
      <c r="F45" s="21">
        <v>2386000</v>
      </c>
      <c r="G45" s="21">
        <v>6000</v>
      </c>
      <c r="H45" s="21"/>
      <c r="I45" s="21"/>
      <c r="J45" s="21">
        <v>2392000</v>
      </c>
      <c r="K45" s="5"/>
      <c r="L45" s="21">
        <v>1301000</v>
      </c>
      <c r="M45" s="21">
        <v>4000</v>
      </c>
      <c r="N45" s="21"/>
      <c r="O45" s="21"/>
      <c r="P45" s="21">
        <v>1305000</v>
      </c>
      <c r="Q45" s="5"/>
      <c r="R45" s="21">
        <v>1721000</v>
      </c>
      <c r="S45" s="21">
        <v>6000</v>
      </c>
      <c r="T45" s="21"/>
      <c r="U45" s="21"/>
      <c r="V45" s="21">
        <v>1727000</v>
      </c>
      <c r="W45" s="25"/>
    </row>
    <row r="46" spans="1:23">
      <c r="A46" s="2"/>
      <c r="B46" s="33"/>
      <c r="C46" s="33"/>
      <c r="D46" s="9" t="s">
        <v>1161</v>
      </c>
      <c r="E46" s="14" t="s">
        <v>75</v>
      </c>
      <c r="F46" s="21">
        <v>15000</v>
      </c>
      <c r="G46" s="21"/>
      <c r="H46" s="21"/>
      <c r="I46" s="21"/>
      <c r="J46" s="21">
        <v>15000</v>
      </c>
      <c r="K46" s="5"/>
      <c r="L46" s="21">
        <v>4000</v>
      </c>
      <c r="M46" s="21"/>
      <c r="N46" s="21"/>
      <c r="O46" s="21"/>
      <c r="P46" s="21">
        <v>4000</v>
      </c>
      <c r="Q46" s="5"/>
      <c r="R46" s="21">
        <v>28000</v>
      </c>
      <c r="S46" s="21"/>
      <c r="T46" s="21"/>
      <c r="U46" s="21"/>
      <c r="V46" s="21">
        <v>28000</v>
      </c>
      <c r="W46" s="25"/>
    </row>
    <row r="47" spans="1:23">
      <c r="A47" s="2"/>
      <c r="B47" s="33"/>
      <c r="C47" s="33"/>
      <c r="D47" s="9" t="s">
        <v>889</v>
      </c>
      <c r="E47" s="14" t="s">
        <v>76</v>
      </c>
      <c r="F47" s="21"/>
      <c r="G47" s="21"/>
      <c r="H47" s="21"/>
      <c r="I47" s="21"/>
      <c r="J47" s="21">
        <v>0</v>
      </c>
      <c r="K47" s="5"/>
      <c r="L47" s="21"/>
      <c r="M47" s="21"/>
      <c r="N47" s="21"/>
      <c r="O47" s="21"/>
      <c r="P47" s="21">
        <v>0</v>
      </c>
      <c r="Q47" s="5"/>
      <c r="R47" s="21"/>
      <c r="S47" s="21"/>
      <c r="T47" s="21"/>
      <c r="U47" s="21"/>
      <c r="V47" s="21">
        <v>0</v>
      </c>
      <c r="W47" s="25"/>
    </row>
    <row r="48" spans="1:23">
      <c r="A48" s="2"/>
      <c r="B48" s="33"/>
      <c r="C48" s="34"/>
      <c r="D48" s="9" t="s">
        <v>1217</v>
      </c>
      <c r="E48" s="14" t="s">
        <v>77</v>
      </c>
      <c r="F48" s="21">
        <v>2551000</v>
      </c>
      <c r="G48" s="21">
        <v>1791000</v>
      </c>
      <c r="H48" s="21">
        <v>22000</v>
      </c>
      <c r="I48" s="21">
        <v>0</v>
      </c>
      <c r="J48" s="21">
        <v>4364000</v>
      </c>
      <c r="K48" s="5"/>
      <c r="L48" s="21">
        <v>1395000</v>
      </c>
      <c r="M48" s="21">
        <v>1746000</v>
      </c>
      <c r="N48" s="21">
        <v>21000</v>
      </c>
      <c r="O48" s="21">
        <v>0</v>
      </c>
      <c r="P48" s="21">
        <v>3162000</v>
      </c>
      <c r="Q48" s="5"/>
      <c r="R48" s="21">
        <v>1844000</v>
      </c>
      <c r="S48" s="21">
        <v>2477000</v>
      </c>
      <c r="T48" s="21">
        <v>20000</v>
      </c>
      <c r="U48" s="21">
        <v>0</v>
      </c>
      <c r="V48" s="21">
        <v>4341000</v>
      </c>
      <c r="W48" s="25"/>
    </row>
    <row r="49" spans="1:23">
      <c r="A49" s="2"/>
      <c r="B49" s="33"/>
      <c r="C49" s="34" t="s">
        <v>865</v>
      </c>
      <c r="D49" s="34"/>
      <c r="E49" s="14" t="s">
        <v>78</v>
      </c>
      <c r="F49" s="21">
        <v>22947000</v>
      </c>
      <c r="G49" s="21"/>
      <c r="H49" s="21"/>
      <c r="I49" s="21"/>
      <c r="J49" s="21">
        <v>22947000</v>
      </c>
      <c r="K49" s="5"/>
      <c r="L49" s="21">
        <v>17214000</v>
      </c>
      <c r="M49" s="21"/>
      <c r="N49" s="21"/>
      <c r="O49" s="21"/>
      <c r="P49" s="21">
        <v>17214000</v>
      </c>
      <c r="Q49" s="5"/>
      <c r="R49" s="21">
        <v>19661000</v>
      </c>
      <c r="S49" s="21"/>
      <c r="T49" s="21"/>
      <c r="U49" s="21"/>
      <c r="V49" s="21">
        <v>19661000</v>
      </c>
      <c r="W49" s="25"/>
    </row>
    <row r="50" spans="1:23">
      <c r="A50" s="2"/>
      <c r="B50" s="34"/>
      <c r="C50" s="34" t="s">
        <v>1297</v>
      </c>
      <c r="D50" s="34"/>
      <c r="E50" s="14" t="s">
        <v>79</v>
      </c>
      <c r="F50" s="21">
        <v>25498000</v>
      </c>
      <c r="G50" s="21">
        <v>1791000</v>
      </c>
      <c r="H50" s="21">
        <v>22000</v>
      </c>
      <c r="I50" s="21">
        <v>0</v>
      </c>
      <c r="J50" s="21">
        <v>27311000</v>
      </c>
      <c r="K50" s="5"/>
      <c r="L50" s="21">
        <v>18609000</v>
      </c>
      <c r="M50" s="21">
        <v>1746000</v>
      </c>
      <c r="N50" s="21">
        <v>21000</v>
      </c>
      <c r="O50" s="21">
        <v>0</v>
      </c>
      <c r="P50" s="21">
        <v>20376000</v>
      </c>
      <c r="Q50" s="5"/>
      <c r="R50" s="21">
        <v>21505000</v>
      </c>
      <c r="S50" s="21">
        <v>2477000</v>
      </c>
      <c r="T50" s="21">
        <v>20000</v>
      </c>
      <c r="U50" s="21">
        <v>0</v>
      </c>
      <c r="V50" s="21">
        <v>24002000</v>
      </c>
      <c r="W50" s="25"/>
    </row>
    <row r="51" spans="1:23">
      <c r="A51" s="2"/>
      <c r="B51" s="34" t="s">
        <v>634</v>
      </c>
      <c r="C51" s="34" t="s">
        <v>619</v>
      </c>
      <c r="D51" s="34"/>
      <c r="E51" s="14" t="s">
        <v>80</v>
      </c>
      <c r="F51" s="21"/>
      <c r="G51" s="21"/>
      <c r="H51" s="21">
        <v>7000</v>
      </c>
      <c r="I51" s="5"/>
      <c r="J51" s="21">
        <v>7000</v>
      </c>
      <c r="K51" s="5"/>
      <c r="L51" s="21"/>
      <c r="M51" s="21"/>
      <c r="N51" s="21">
        <v>12000</v>
      </c>
      <c r="O51" s="5"/>
      <c r="P51" s="21">
        <v>12000</v>
      </c>
      <c r="Q51" s="5"/>
      <c r="R51" s="21"/>
      <c r="S51" s="21"/>
      <c r="T51" s="21">
        <v>7000</v>
      </c>
      <c r="U51" s="5"/>
      <c r="V51" s="21">
        <v>7000</v>
      </c>
      <c r="W51" s="25"/>
    </row>
    <row r="52" spans="1:23">
      <c r="A52" s="2"/>
      <c r="B52" s="34"/>
      <c r="C52" s="34" t="s">
        <v>597</v>
      </c>
      <c r="D52" s="34"/>
      <c r="E52" s="14" t="s">
        <v>81</v>
      </c>
      <c r="F52" s="24"/>
      <c r="G52" s="24">
        <v>3000</v>
      </c>
      <c r="H52" s="24"/>
      <c r="I52" s="20"/>
      <c r="J52" s="24">
        <v>3000</v>
      </c>
      <c r="K52" s="5"/>
      <c r="L52" s="24"/>
      <c r="M52" s="24">
        <v>2000</v>
      </c>
      <c r="N52" s="24"/>
      <c r="O52" s="20"/>
      <c r="P52" s="24">
        <v>2000</v>
      </c>
      <c r="Q52" s="5"/>
      <c r="R52" s="24"/>
      <c r="S52" s="24">
        <v>3000</v>
      </c>
      <c r="T52" s="24"/>
      <c r="U52" s="20"/>
      <c r="V52" s="24">
        <v>3000</v>
      </c>
      <c r="W52" s="25"/>
    </row>
    <row r="53" spans="1:23">
      <c r="A53" s="2"/>
      <c r="B53" s="34" t="s">
        <v>634</v>
      </c>
      <c r="C53" s="34" t="s">
        <v>619</v>
      </c>
      <c r="D53" s="46"/>
      <c r="E53" s="14" t="s">
        <v>82</v>
      </c>
      <c r="F53" s="25"/>
      <c r="G53" s="25"/>
      <c r="H53" s="25"/>
      <c r="I53" s="25"/>
      <c r="J53" s="25"/>
      <c r="K53" s="21"/>
      <c r="L53" s="25"/>
      <c r="M53" s="25"/>
      <c r="N53" s="25"/>
      <c r="O53" s="25"/>
      <c r="P53" s="25"/>
      <c r="Q53" s="21"/>
      <c r="R53" s="25"/>
      <c r="S53" s="25"/>
      <c r="T53" s="25"/>
      <c r="U53" s="25"/>
      <c r="V53" s="25"/>
      <c r="W53" s="21">
        <v>9000</v>
      </c>
    </row>
    <row r="54" spans="1:23">
      <c r="A54" s="2"/>
      <c r="B54" s="32"/>
      <c r="C54" s="32" t="s">
        <v>597</v>
      </c>
      <c r="D54" s="47"/>
      <c r="E54" s="16" t="s">
        <v>84</v>
      </c>
      <c r="F54" s="25"/>
      <c r="G54" s="25"/>
      <c r="H54" s="25"/>
      <c r="I54" s="25"/>
      <c r="J54" s="25"/>
      <c r="K54" s="24"/>
      <c r="L54" s="25"/>
      <c r="M54" s="25"/>
      <c r="N54" s="25"/>
      <c r="O54" s="25"/>
      <c r="P54" s="25"/>
      <c r="Q54" s="24"/>
      <c r="R54" s="25"/>
      <c r="S54" s="25"/>
      <c r="T54" s="25"/>
      <c r="U54" s="25"/>
      <c r="V54" s="25"/>
      <c r="W54" s="24"/>
    </row>
  </sheetData>
  <mergeCells count="27">
    <mergeCell ref="A1:C1"/>
    <mergeCell ref="A2:C2"/>
    <mergeCell ref="A4:B4"/>
    <mergeCell ref="D4:E4"/>
    <mergeCell ref="A5:B5"/>
    <mergeCell ref="A6:B6"/>
    <mergeCell ref="A8:B8"/>
    <mergeCell ref="B10:I10"/>
    <mergeCell ref="F12:K12"/>
    <mergeCell ref="L12:Q12"/>
    <mergeCell ref="R12:W12"/>
    <mergeCell ref="B15:B41"/>
    <mergeCell ref="C15:C23"/>
    <mergeCell ref="C24:C32"/>
    <mergeCell ref="C33:C39"/>
    <mergeCell ref="C40:D40"/>
    <mergeCell ref="C41:D41"/>
    <mergeCell ref="B53:B54"/>
    <mergeCell ref="C53:D53"/>
    <mergeCell ref="C54:D54"/>
    <mergeCell ref="B42:B50"/>
    <mergeCell ref="C42:C48"/>
    <mergeCell ref="C49:D49"/>
    <mergeCell ref="C50:D50"/>
    <mergeCell ref="B51:B52"/>
    <mergeCell ref="C51:D51"/>
    <mergeCell ref="C52:D52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3200-000000000000}">
          <x14:formula1>
            <xm:f>'@lists'!$A$52</xm:f>
          </x14:formula1>
          <xm:sqref>A9</xm:sqref>
        </x14:dataValidation>
      </x14:dataValidations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outlinePr summaryBelow="0" summaryRight="0"/>
  </sheetPr>
  <dimension ref="A1:Y48"/>
  <sheetViews>
    <sheetView workbookViewId="0">
      <selection sqref="A1:C1"/>
    </sheetView>
  </sheetViews>
  <sheetFormatPr defaultColWidth="11.42578125" defaultRowHeight="12.75"/>
  <cols>
    <col min="1" max="1" width="2.85546875" customWidth="1"/>
    <col min="2" max="2" width="25.140625" customWidth="1"/>
    <col min="3" max="3" width="31.28515625" customWidth="1"/>
    <col min="4" max="4" width="25.28515625" customWidth="1"/>
    <col min="5" max="5" width="8" customWidth="1"/>
    <col min="6" max="25" width="21.5703125" customWidth="1"/>
  </cols>
  <sheetData>
    <row r="1" spans="1:25">
      <c r="A1" s="39" t="s">
        <v>654</v>
      </c>
      <c r="B1" s="38"/>
      <c r="C1" s="38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>
      <c r="A2" s="39" t="s">
        <v>774</v>
      </c>
      <c r="B2" s="38"/>
      <c r="C2" s="38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>
      <c r="A4" s="40" t="s">
        <v>653</v>
      </c>
      <c r="B4" s="41"/>
      <c r="C4" s="7" t="s">
        <v>74</v>
      </c>
      <c r="D4" s="42" t="s">
        <v>705</v>
      </c>
      <c r="E4" s="4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>
      <c r="A5" s="35" t="s">
        <v>1544</v>
      </c>
      <c r="B5" s="35"/>
      <c r="C5" s="10">
        <v>46112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>
      <c r="A6" s="35" t="s">
        <v>1263</v>
      </c>
      <c r="B6" s="35"/>
      <c r="C6" s="11" t="s">
        <v>407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>
      <c r="A7" s="3"/>
      <c r="B7" s="3"/>
      <c r="C7" s="1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>
      <c r="A8" s="36" t="s">
        <v>1131</v>
      </c>
      <c r="B8" s="36"/>
      <c r="C8" s="13" t="str">
        <f>B11</f>
        <v>660-54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>
      <c r="A9" s="1" t="s">
        <v>229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>
      <c r="A10" s="2"/>
      <c r="B10" s="37" t="s">
        <v>230</v>
      </c>
      <c r="C10" s="38"/>
      <c r="D10" s="38"/>
      <c r="E10" s="38"/>
      <c r="F10" s="38"/>
      <c r="G10" s="38"/>
      <c r="H10" s="38"/>
      <c r="I10" s="38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>
      <c r="A11" s="2"/>
      <c r="B11" s="6" t="s">
        <v>229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>
      <c r="A12" s="2"/>
      <c r="B12" s="2"/>
      <c r="C12" s="2"/>
      <c r="D12" s="2"/>
      <c r="E12" s="2"/>
      <c r="F12" s="44" t="s">
        <v>1551</v>
      </c>
      <c r="G12" s="45"/>
      <c r="H12" s="45"/>
      <c r="I12" s="45"/>
      <c r="J12" s="45"/>
      <c r="K12" s="45"/>
      <c r="L12" s="45"/>
      <c r="M12" s="45"/>
      <c r="N12" s="45"/>
      <c r="O12" s="44"/>
      <c r="P12" s="44" t="s">
        <v>1448</v>
      </c>
      <c r="Q12" s="45"/>
      <c r="R12" s="45"/>
      <c r="S12" s="45"/>
      <c r="T12" s="45"/>
      <c r="U12" s="45"/>
      <c r="V12" s="45"/>
      <c r="W12" s="45"/>
      <c r="X12" s="45"/>
      <c r="Y12" s="44"/>
    </row>
    <row r="13" spans="1:25" ht="25.5">
      <c r="A13" s="2"/>
      <c r="B13" s="2"/>
      <c r="C13" s="2"/>
      <c r="D13" s="2"/>
      <c r="E13" s="2"/>
      <c r="F13" s="17" t="s">
        <v>1496</v>
      </c>
      <c r="G13" s="17" t="s">
        <v>1482</v>
      </c>
      <c r="H13" s="17" t="s">
        <v>1488</v>
      </c>
      <c r="I13" s="17" t="s">
        <v>1111</v>
      </c>
      <c r="J13" s="17" t="s">
        <v>1281</v>
      </c>
      <c r="K13" s="17" t="s">
        <v>836</v>
      </c>
      <c r="L13" s="17" t="s">
        <v>767</v>
      </c>
      <c r="M13" s="17" t="s">
        <v>768</v>
      </c>
      <c r="N13" s="17" t="s">
        <v>1495</v>
      </c>
      <c r="O13" s="17" t="s">
        <v>1485</v>
      </c>
      <c r="P13" s="17" t="s">
        <v>1496</v>
      </c>
      <c r="Q13" s="17" t="s">
        <v>1482</v>
      </c>
      <c r="R13" s="17" t="s">
        <v>1488</v>
      </c>
      <c r="S13" s="17" t="s">
        <v>1111</v>
      </c>
      <c r="T13" s="17" t="s">
        <v>1281</v>
      </c>
      <c r="U13" s="17" t="s">
        <v>836</v>
      </c>
      <c r="V13" s="17" t="s">
        <v>767</v>
      </c>
      <c r="W13" s="17" t="s">
        <v>768</v>
      </c>
      <c r="X13" s="17" t="s">
        <v>1495</v>
      </c>
      <c r="Y13" s="17" t="s">
        <v>1485</v>
      </c>
    </row>
    <row r="14" spans="1:25">
      <c r="A14" s="2"/>
      <c r="B14" s="2"/>
      <c r="C14" s="2"/>
      <c r="D14" s="2"/>
      <c r="E14" s="2"/>
      <c r="F14" s="14" t="s">
        <v>29</v>
      </c>
      <c r="G14" s="14" t="s">
        <v>44</v>
      </c>
      <c r="H14" s="14" t="s">
        <v>71</v>
      </c>
      <c r="I14" s="14" t="s">
        <v>83</v>
      </c>
      <c r="J14" s="14" t="s">
        <v>88</v>
      </c>
      <c r="K14" s="14" t="s">
        <v>89</v>
      </c>
      <c r="L14" s="14" t="s">
        <v>298</v>
      </c>
      <c r="M14" s="14" t="s">
        <v>299</v>
      </c>
      <c r="N14" s="14" t="s">
        <v>300</v>
      </c>
      <c r="O14" s="14" t="s">
        <v>32</v>
      </c>
      <c r="P14" s="14" t="s">
        <v>29</v>
      </c>
      <c r="Q14" s="14" t="s">
        <v>44</v>
      </c>
      <c r="R14" s="14" t="s">
        <v>71</v>
      </c>
      <c r="S14" s="14" t="s">
        <v>83</v>
      </c>
      <c r="T14" s="14" t="s">
        <v>88</v>
      </c>
      <c r="U14" s="14" t="s">
        <v>89</v>
      </c>
      <c r="V14" s="14" t="s">
        <v>298</v>
      </c>
      <c r="W14" s="14" t="s">
        <v>299</v>
      </c>
      <c r="X14" s="14" t="s">
        <v>300</v>
      </c>
      <c r="Y14" s="14" t="s">
        <v>32</v>
      </c>
    </row>
    <row r="15" spans="1:25">
      <c r="A15" s="2"/>
      <c r="B15" s="32" t="s">
        <v>1179</v>
      </c>
      <c r="C15" s="32" t="s">
        <v>580</v>
      </c>
      <c r="D15" s="9" t="s">
        <v>1536</v>
      </c>
      <c r="E15" s="14" t="s">
        <v>29</v>
      </c>
      <c r="F15" s="21"/>
      <c r="G15" s="21"/>
      <c r="H15" s="21"/>
      <c r="I15" s="21"/>
      <c r="J15" s="21"/>
      <c r="K15" s="21"/>
      <c r="L15" s="21"/>
      <c r="M15" s="21"/>
      <c r="N15" s="21">
        <v>0</v>
      </c>
      <c r="O15" s="21"/>
      <c r="P15" s="21"/>
      <c r="Q15" s="21"/>
      <c r="R15" s="21"/>
      <c r="S15" s="21"/>
      <c r="T15" s="21"/>
      <c r="U15" s="21"/>
      <c r="V15" s="21"/>
      <c r="W15" s="21"/>
      <c r="X15" s="21">
        <v>0</v>
      </c>
      <c r="Y15" s="21"/>
    </row>
    <row r="16" spans="1:25">
      <c r="A16" s="2"/>
      <c r="B16" s="33"/>
      <c r="C16" s="33"/>
      <c r="D16" s="9" t="s">
        <v>1535</v>
      </c>
      <c r="E16" s="14" t="s">
        <v>44</v>
      </c>
      <c r="F16" s="21"/>
      <c r="G16" s="21"/>
      <c r="H16" s="21"/>
      <c r="I16" s="21"/>
      <c r="J16" s="21"/>
      <c r="K16" s="21"/>
      <c r="L16" s="21"/>
      <c r="M16" s="21"/>
      <c r="N16" s="21">
        <v>0</v>
      </c>
      <c r="O16" s="21"/>
      <c r="P16" s="21"/>
      <c r="Q16" s="21"/>
      <c r="R16" s="21"/>
      <c r="S16" s="21"/>
      <c r="T16" s="21"/>
      <c r="U16" s="21"/>
      <c r="V16" s="21"/>
      <c r="W16" s="21"/>
      <c r="X16" s="21">
        <v>0</v>
      </c>
      <c r="Y16" s="21"/>
    </row>
    <row r="17" spans="1:25">
      <c r="A17" s="2"/>
      <c r="B17" s="33"/>
      <c r="C17" s="33"/>
      <c r="D17" s="9" t="s">
        <v>1533</v>
      </c>
      <c r="E17" s="14" t="s">
        <v>71</v>
      </c>
      <c r="F17" s="21"/>
      <c r="G17" s="21"/>
      <c r="H17" s="21"/>
      <c r="I17" s="21"/>
      <c r="J17" s="21"/>
      <c r="K17" s="21"/>
      <c r="L17" s="21"/>
      <c r="M17" s="21"/>
      <c r="N17" s="21">
        <v>0</v>
      </c>
      <c r="O17" s="21"/>
      <c r="P17" s="21"/>
      <c r="Q17" s="21"/>
      <c r="R17" s="21"/>
      <c r="S17" s="21"/>
      <c r="T17" s="21"/>
      <c r="U17" s="21"/>
      <c r="V17" s="21"/>
      <c r="W17" s="21"/>
      <c r="X17" s="21">
        <v>0</v>
      </c>
      <c r="Y17" s="21"/>
    </row>
    <row r="18" spans="1:25">
      <c r="A18" s="2"/>
      <c r="B18" s="33"/>
      <c r="C18" s="33"/>
      <c r="D18" s="9" t="s">
        <v>1534</v>
      </c>
      <c r="E18" s="14" t="s">
        <v>83</v>
      </c>
      <c r="F18" s="21"/>
      <c r="G18" s="21"/>
      <c r="H18" s="21"/>
      <c r="I18" s="21"/>
      <c r="J18" s="21"/>
      <c r="K18" s="21"/>
      <c r="L18" s="21"/>
      <c r="M18" s="21"/>
      <c r="N18" s="21">
        <v>0</v>
      </c>
      <c r="O18" s="21"/>
      <c r="P18" s="21"/>
      <c r="Q18" s="21"/>
      <c r="R18" s="21"/>
      <c r="S18" s="21"/>
      <c r="T18" s="21"/>
      <c r="U18" s="21"/>
      <c r="V18" s="21"/>
      <c r="W18" s="21"/>
      <c r="X18" s="21">
        <v>0</v>
      </c>
      <c r="Y18" s="21"/>
    </row>
    <row r="19" spans="1:25">
      <c r="A19" s="2"/>
      <c r="B19" s="33"/>
      <c r="C19" s="33"/>
      <c r="D19" s="9" t="s">
        <v>1014</v>
      </c>
      <c r="E19" s="14" t="s">
        <v>88</v>
      </c>
      <c r="F19" s="21"/>
      <c r="G19" s="21"/>
      <c r="H19" s="21"/>
      <c r="I19" s="21"/>
      <c r="J19" s="21"/>
      <c r="K19" s="21"/>
      <c r="L19" s="21"/>
      <c r="M19" s="21"/>
      <c r="N19" s="21">
        <v>0</v>
      </c>
      <c r="O19" s="21"/>
      <c r="P19" s="21"/>
      <c r="Q19" s="21"/>
      <c r="R19" s="21"/>
      <c r="S19" s="21"/>
      <c r="T19" s="21"/>
      <c r="U19" s="21"/>
      <c r="V19" s="21"/>
      <c r="W19" s="21"/>
      <c r="X19" s="21">
        <v>0</v>
      </c>
      <c r="Y19" s="21"/>
    </row>
    <row r="20" spans="1:25">
      <c r="A20" s="2"/>
      <c r="B20" s="33"/>
      <c r="C20" s="33"/>
      <c r="D20" s="9" t="s">
        <v>1528</v>
      </c>
      <c r="E20" s="14" t="s">
        <v>89</v>
      </c>
      <c r="F20" s="21"/>
      <c r="G20" s="21"/>
      <c r="H20" s="21"/>
      <c r="I20" s="21"/>
      <c r="J20" s="21"/>
      <c r="K20" s="21"/>
      <c r="L20" s="21"/>
      <c r="M20" s="21"/>
      <c r="N20" s="21">
        <v>0</v>
      </c>
      <c r="O20" s="21"/>
      <c r="P20" s="21"/>
      <c r="Q20" s="21"/>
      <c r="R20" s="21"/>
      <c r="S20" s="21"/>
      <c r="T20" s="21"/>
      <c r="U20" s="21"/>
      <c r="V20" s="21"/>
      <c r="W20" s="21"/>
      <c r="X20" s="21">
        <v>0</v>
      </c>
      <c r="Y20" s="21"/>
    </row>
    <row r="21" spans="1:25">
      <c r="A21" s="2"/>
      <c r="B21" s="33"/>
      <c r="C21" s="33"/>
      <c r="D21" s="9" t="s">
        <v>1529</v>
      </c>
      <c r="E21" s="14" t="s">
        <v>298</v>
      </c>
      <c r="F21" s="21"/>
      <c r="G21" s="21"/>
      <c r="H21" s="21"/>
      <c r="I21" s="21"/>
      <c r="J21" s="21"/>
      <c r="K21" s="21"/>
      <c r="L21" s="21"/>
      <c r="M21" s="21"/>
      <c r="N21" s="21">
        <v>0</v>
      </c>
      <c r="O21" s="21"/>
      <c r="P21" s="21"/>
      <c r="Q21" s="21"/>
      <c r="R21" s="21"/>
      <c r="S21" s="21"/>
      <c r="T21" s="21"/>
      <c r="U21" s="21"/>
      <c r="V21" s="21"/>
      <c r="W21" s="21"/>
      <c r="X21" s="21">
        <v>0</v>
      </c>
      <c r="Y21" s="21"/>
    </row>
    <row r="22" spans="1:25">
      <c r="A22" s="2"/>
      <c r="B22" s="33"/>
      <c r="C22" s="33"/>
      <c r="D22" s="9" t="s">
        <v>1120</v>
      </c>
      <c r="E22" s="14" t="s">
        <v>299</v>
      </c>
      <c r="F22" s="21"/>
      <c r="G22" s="21"/>
      <c r="H22" s="21"/>
      <c r="I22" s="21"/>
      <c r="J22" s="21"/>
      <c r="K22" s="21"/>
      <c r="L22" s="21"/>
      <c r="M22" s="21"/>
      <c r="N22" s="21">
        <v>0</v>
      </c>
      <c r="O22" s="21"/>
      <c r="P22" s="21"/>
      <c r="Q22" s="21"/>
      <c r="R22" s="21"/>
      <c r="S22" s="21"/>
      <c r="T22" s="21"/>
      <c r="U22" s="21"/>
      <c r="V22" s="21"/>
      <c r="W22" s="21"/>
      <c r="X22" s="21">
        <v>0</v>
      </c>
      <c r="Y22" s="21"/>
    </row>
    <row r="23" spans="1:25">
      <c r="A23" s="2"/>
      <c r="B23" s="33"/>
      <c r="C23" s="34"/>
      <c r="D23" s="9" t="s">
        <v>1246</v>
      </c>
      <c r="E23" s="14" t="s">
        <v>300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0</v>
      </c>
      <c r="S23" s="21">
        <v>0</v>
      </c>
      <c r="T23" s="21">
        <v>0</v>
      </c>
      <c r="U23" s="21">
        <v>0</v>
      </c>
      <c r="V23" s="21">
        <v>0</v>
      </c>
      <c r="W23" s="21">
        <v>0</v>
      </c>
      <c r="X23" s="21">
        <v>0</v>
      </c>
      <c r="Y23" s="21">
        <v>0</v>
      </c>
    </row>
    <row r="24" spans="1:25">
      <c r="A24" s="2"/>
      <c r="B24" s="33"/>
      <c r="C24" s="32" t="s">
        <v>21</v>
      </c>
      <c r="D24" s="9" t="s">
        <v>1536</v>
      </c>
      <c r="E24" s="14" t="s">
        <v>32</v>
      </c>
      <c r="F24" s="21"/>
      <c r="G24" s="21"/>
      <c r="H24" s="21"/>
      <c r="I24" s="21"/>
      <c r="J24" s="21"/>
      <c r="K24" s="21"/>
      <c r="L24" s="21"/>
      <c r="M24" s="21"/>
      <c r="N24" s="21">
        <v>0</v>
      </c>
      <c r="O24" s="21"/>
      <c r="P24" s="21"/>
      <c r="Q24" s="21"/>
      <c r="R24" s="21"/>
      <c r="S24" s="21"/>
      <c r="T24" s="21"/>
      <c r="U24" s="21"/>
      <c r="V24" s="21"/>
      <c r="W24" s="21"/>
      <c r="X24" s="21">
        <v>0</v>
      </c>
      <c r="Y24" s="21"/>
    </row>
    <row r="25" spans="1:25">
      <c r="A25" s="2"/>
      <c r="B25" s="33"/>
      <c r="C25" s="33"/>
      <c r="D25" s="9" t="s">
        <v>1535</v>
      </c>
      <c r="E25" s="14" t="s">
        <v>34</v>
      </c>
      <c r="F25" s="21"/>
      <c r="G25" s="21"/>
      <c r="H25" s="21"/>
      <c r="I25" s="21"/>
      <c r="J25" s="21"/>
      <c r="K25" s="21"/>
      <c r="L25" s="21"/>
      <c r="M25" s="21"/>
      <c r="N25" s="21">
        <v>0</v>
      </c>
      <c r="O25" s="21"/>
      <c r="P25" s="21"/>
      <c r="Q25" s="21"/>
      <c r="R25" s="21"/>
      <c r="S25" s="21"/>
      <c r="T25" s="21"/>
      <c r="U25" s="21"/>
      <c r="V25" s="21"/>
      <c r="W25" s="21"/>
      <c r="X25" s="21">
        <v>0</v>
      </c>
      <c r="Y25" s="21"/>
    </row>
    <row r="26" spans="1:25">
      <c r="A26" s="2"/>
      <c r="B26" s="33"/>
      <c r="C26" s="33"/>
      <c r="D26" s="9" t="s">
        <v>1533</v>
      </c>
      <c r="E26" s="14" t="s">
        <v>35</v>
      </c>
      <c r="F26" s="21"/>
      <c r="G26" s="21"/>
      <c r="H26" s="21"/>
      <c r="I26" s="21"/>
      <c r="J26" s="21"/>
      <c r="K26" s="21"/>
      <c r="L26" s="21"/>
      <c r="M26" s="21"/>
      <c r="N26" s="21">
        <v>0</v>
      </c>
      <c r="O26" s="21"/>
      <c r="P26" s="21"/>
      <c r="Q26" s="21"/>
      <c r="R26" s="21"/>
      <c r="S26" s="21"/>
      <c r="T26" s="21"/>
      <c r="U26" s="21"/>
      <c r="V26" s="21"/>
      <c r="W26" s="21"/>
      <c r="X26" s="21">
        <v>0</v>
      </c>
      <c r="Y26" s="21"/>
    </row>
    <row r="27" spans="1:25">
      <c r="A27" s="2"/>
      <c r="B27" s="33"/>
      <c r="C27" s="33"/>
      <c r="D27" s="9" t="s">
        <v>1534</v>
      </c>
      <c r="E27" s="14" t="s">
        <v>37</v>
      </c>
      <c r="F27" s="21"/>
      <c r="G27" s="21"/>
      <c r="H27" s="21"/>
      <c r="I27" s="21"/>
      <c r="J27" s="21"/>
      <c r="K27" s="21"/>
      <c r="L27" s="21"/>
      <c r="M27" s="21"/>
      <c r="N27" s="21">
        <v>0</v>
      </c>
      <c r="O27" s="21"/>
      <c r="P27" s="21"/>
      <c r="Q27" s="21"/>
      <c r="R27" s="21"/>
      <c r="S27" s="21"/>
      <c r="T27" s="21"/>
      <c r="U27" s="21"/>
      <c r="V27" s="21"/>
      <c r="W27" s="21"/>
      <c r="X27" s="21">
        <v>0</v>
      </c>
      <c r="Y27" s="21"/>
    </row>
    <row r="28" spans="1:25">
      <c r="A28" s="2"/>
      <c r="B28" s="33"/>
      <c r="C28" s="33"/>
      <c r="D28" s="9" t="s">
        <v>1014</v>
      </c>
      <c r="E28" s="14" t="s">
        <v>38</v>
      </c>
      <c r="F28" s="21"/>
      <c r="G28" s="21"/>
      <c r="H28" s="21"/>
      <c r="I28" s="21"/>
      <c r="J28" s="21"/>
      <c r="K28" s="21"/>
      <c r="L28" s="21"/>
      <c r="M28" s="21"/>
      <c r="N28" s="21">
        <v>0</v>
      </c>
      <c r="O28" s="21"/>
      <c r="P28" s="21"/>
      <c r="Q28" s="21"/>
      <c r="R28" s="21"/>
      <c r="S28" s="21"/>
      <c r="T28" s="21"/>
      <c r="U28" s="21"/>
      <c r="V28" s="21"/>
      <c r="W28" s="21"/>
      <c r="X28" s="21">
        <v>0</v>
      </c>
      <c r="Y28" s="21"/>
    </row>
    <row r="29" spans="1:25">
      <c r="A29" s="2"/>
      <c r="B29" s="33"/>
      <c r="C29" s="33"/>
      <c r="D29" s="9" t="s">
        <v>1528</v>
      </c>
      <c r="E29" s="14" t="s">
        <v>39</v>
      </c>
      <c r="F29" s="21"/>
      <c r="G29" s="21"/>
      <c r="H29" s="21"/>
      <c r="I29" s="21"/>
      <c r="J29" s="21"/>
      <c r="K29" s="21"/>
      <c r="L29" s="21"/>
      <c r="M29" s="21"/>
      <c r="N29" s="21">
        <v>0</v>
      </c>
      <c r="O29" s="21"/>
      <c r="P29" s="21"/>
      <c r="Q29" s="21"/>
      <c r="R29" s="21"/>
      <c r="S29" s="21"/>
      <c r="T29" s="21"/>
      <c r="U29" s="21"/>
      <c r="V29" s="21"/>
      <c r="W29" s="21"/>
      <c r="X29" s="21">
        <v>0</v>
      </c>
      <c r="Y29" s="21"/>
    </row>
    <row r="30" spans="1:25">
      <c r="A30" s="2"/>
      <c r="B30" s="33"/>
      <c r="C30" s="33"/>
      <c r="D30" s="9" t="s">
        <v>1529</v>
      </c>
      <c r="E30" s="14" t="s">
        <v>40</v>
      </c>
      <c r="F30" s="21"/>
      <c r="G30" s="21"/>
      <c r="H30" s="21"/>
      <c r="I30" s="21"/>
      <c r="J30" s="21"/>
      <c r="K30" s="21"/>
      <c r="L30" s="21"/>
      <c r="M30" s="21"/>
      <c r="N30" s="21">
        <v>0</v>
      </c>
      <c r="O30" s="21"/>
      <c r="P30" s="21"/>
      <c r="Q30" s="21"/>
      <c r="R30" s="21"/>
      <c r="S30" s="21"/>
      <c r="T30" s="21"/>
      <c r="U30" s="21"/>
      <c r="V30" s="21"/>
      <c r="W30" s="21"/>
      <c r="X30" s="21">
        <v>0</v>
      </c>
      <c r="Y30" s="21"/>
    </row>
    <row r="31" spans="1:25">
      <c r="A31" s="2"/>
      <c r="B31" s="33"/>
      <c r="C31" s="33"/>
      <c r="D31" s="9" t="s">
        <v>1120</v>
      </c>
      <c r="E31" s="14" t="s">
        <v>41</v>
      </c>
      <c r="F31" s="21"/>
      <c r="G31" s="21"/>
      <c r="H31" s="21"/>
      <c r="I31" s="21"/>
      <c r="J31" s="21"/>
      <c r="K31" s="21"/>
      <c r="L31" s="21"/>
      <c r="M31" s="21"/>
      <c r="N31" s="21">
        <v>0</v>
      </c>
      <c r="O31" s="21"/>
      <c r="P31" s="21"/>
      <c r="Q31" s="21"/>
      <c r="R31" s="21"/>
      <c r="S31" s="21"/>
      <c r="T31" s="21"/>
      <c r="U31" s="21"/>
      <c r="V31" s="21"/>
      <c r="W31" s="21"/>
      <c r="X31" s="21">
        <v>0</v>
      </c>
      <c r="Y31" s="21"/>
    </row>
    <row r="32" spans="1:25">
      <c r="A32" s="2"/>
      <c r="B32" s="33"/>
      <c r="C32" s="34"/>
      <c r="D32" s="9" t="s">
        <v>1247</v>
      </c>
      <c r="E32" s="14" t="s">
        <v>42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1">
        <v>0</v>
      </c>
      <c r="P32" s="21">
        <v>0</v>
      </c>
      <c r="Q32" s="21">
        <v>0</v>
      </c>
      <c r="R32" s="21">
        <v>0</v>
      </c>
      <c r="S32" s="21">
        <v>0</v>
      </c>
      <c r="T32" s="21">
        <v>0</v>
      </c>
      <c r="U32" s="21">
        <v>0</v>
      </c>
      <c r="V32" s="21">
        <v>0</v>
      </c>
      <c r="W32" s="21">
        <v>0</v>
      </c>
      <c r="X32" s="21">
        <v>0</v>
      </c>
      <c r="Y32" s="21">
        <v>0</v>
      </c>
    </row>
    <row r="33" spans="1:25">
      <c r="A33" s="2"/>
      <c r="B33" s="33"/>
      <c r="C33" s="32" t="s">
        <v>1183</v>
      </c>
      <c r="D33" s="9" t="s">
        <v>891</v>
      </c>
      <c r="E33" s="14" t="s">
        <v>43</v>
      </c>
      <c r="F33" s="21">
        <v>6000</v>
      </c>
      <c r="G33" s="21">
        <v>-1000</v>
      </c>
      <c r="H33" s="21"/>
      <c r="I33" s="21"/>
      <c r="J33" s="21">
        <v>-2000</v>
      </c>
      <c r="K33" s="21"/>
      <c r="L33" s="21"/>
      <c r="M33" s="21"/>
      <c r="N33" s="21">
        <v>3000</v>
      </c>
      <c r="O33" s="21"/>
      <c r="P33" s="21">
        <v>10000</v>
      </c>
      <c r="Q33" s="21">
        <v>1000</v>
      </c>
      <c r="R33" s="21"/>
      <c r="S33" s="21"/>
      <c r="T33" s="21">
        <v>1000</v>
      </c>
      <c r="U33" s="21"/>
      <c r="V33" s="21"/>
      <c r="W33" s="21"/>
      <c r="X33" s="21">
        <v>12000</v>
      </c>
      <c r="Y33" s="21">
        <v>1000</v>
      </c>
    </row>
    <row r="34" spans="1:25">
      <c r="A34" s="2"/>
      <c r="B34" s="33"/>
      <c r="C34" s="33"/>
      <c r="D34" s="9" t="s">
        <v>888</v>
      </c>
      <c r="E34" s="14" t="s">
        <v>45</v>
      </c>
      <c r="F34" s="21">
        <v>708000</v>
      </c>
      <c r="G34" s="21">
        <v>1176000</v>
      </c>
      <c r="H34" s="21">
        <v>16000</v>
      </c>
      <c r="I34" s="21"/>
      <c r="J34" s="21">
        <v>-1407000</v>
      </c>
      <c r="K34" s="21"/>
      <c r="L34" s="21"/>
      <c r="M34" s="21"/>
      <c r="N34" s="21">
        <v>493000</v>
      </c>
      <c r="O34" s="21">
        <v>292000</v>
      </c>
      <c r="P34" s="21">
        <v>379000</v>
      </c>
      <c r="Q34" s="21">
        <v>1192000</v>
      </c>
      <c r="R34" s="21">
        <v>22000</v>
      </c>
      <c r="S34" s="21"/>
      <c r="T34" s="21">
        <v>-743000</v>
      </c>
      <c r="U34" s="21"/>
      <c r="V34" s="21"/>
      <c r="W34" s="21"/>
      <c r="X34" s="21">
        <v>850000</v>
      </c>
      <c r="Y34" s="21">
        <v>713000</v>
      </c>
    </row>
    <row r="35" spans="1:25">
      <c r="A35" s="2"/>
      <c r="B35" s="33"/>
      <c r="C35" s="33"/>
      <c r="D35" s="9" t="s">
        <v>893</v>
      </c>
      <c r="E35" s="14" t="s">
        <v>61</v>
      </c>
      <c r="F35" s="21"/>
      <c r="G35" s="21"/>
      <c r="H35" s="21"/>
      <c r="I35" s="21"/>
      <c r="J35" s="21"/>
      <c r="K35" s="21"/>
      <c r="L35" s="21"/>
      <c r="M35" s="21"/>
      <c r="N35" s="21">
        <v>0</v>
      </c>
      <c r="O35" s="21"/>
      <c r="P35" s="21"/>
      <c r="Q35" s="21"/>
      <c r="R35" s="21"/>
      <c r="S35" s="21"/>
      <c r="T35" s="21"/>
      <c r="U35" s="21"/>
      <c r="V35" s="21"/>
      <c r="W35" s="21"/>
      <c r="X35" s="21">
        <v>0</v>
      </c>
      <c r="Y35" s="21"/>
    </row>
    <row r="36" spans="1:25">
      <c r="A36" s="2"/>
      <c r="B36" s="33"/>
      <c r="C36" s="33"/>
      <c r="D36" s="9" t="s">
        <v>1161</v>
      </c>
      <c r="E36" s="14" t="s">
        <v>63</v>
      </c>
      <c r="F36" s="21"/>
      <c r="G36" s="21"/>
      <c r="H36" s="21"/>
      <c r="I36" s="21"/>
      <c r="J36" s="21"/>
      <c r="K36" s="21"/>
      <c r="L36" s="21"/>
      <c r="M36" s="21"/>
      <c r="N36" s="21">
        <v>0</v>
      </c>
      <c r="O36" s="21"/>
      <c r="P36" s="21"/>
      <c r="Q36" s="21"/>
      <c r="R36" s="21"/>
      <c r="S36" s="21"/>
      <c r="T36" s="21"/>
      <c r="U36" s="21"/>
      <c r="V36" s="21"/>
      <c r="W36" s="21"/>
      <c r="X36" s="21">
        <v>0</v>
      </c>
      <c r="Y36" s="21"/>
    </row>
    <row r="37" spans="1:25">
      <c r="A37" s="2"/>
      <c r="B37" s="33"/>
      <c r="C37" s="33"/>
      <c r="D37" s="9" t="s">
        <v>889</v>
      </c>
      <c r="E37" s="14" t="s">
        <v>64</v>
      </c>
      <c r="F37" s="21"/>
      <c r="G37" s="21"/>
      <c r="H37" s="21"/>
      <c r="I37" s="21"/>
      <c r="J37" s="21"/>
      <c r="K37" s="21"/>
      <c r="L37" s="21"/>
      <c r="M37" s="21"/>
      <c r="N37" s="21">
        <v>0</v>
      </c>
      <c r="O37" s="21"/>
      <c r="P37" s="21"/>
      <c r="Q37" s="21"/>
      <c r="R37" s="21"/>
      <c r="S37" s="21"/>
      <c r="T37" s="21"/>
      <c r="U37" s="21"/>
      <c r="V37" s="21"/>
      <c r="W37" s="21"/>
      <c r="X37" s="21">
        <v>0</v>
      </c>
      <c r="Y37" s="21"/>
    </row>
    <row r="38" spans="1:25">
      <c r="A38" s="2"/>
      <c r="B38" s="33"/>
      <c r="C38" s="34"/>
      <c r="D38" s="9" t="s">
        <v>1252</v>
      </c>
      <c r="E38" s="14" t="s">
        <v>65</v>
      </c>
      <c r="F38" s="21">
        <v>714000</v>
      </c>
      <c r="G38" s="21">
        <v>1175000</v>
      </c>
      <c r="H38" s="21">
        <v>16000</v>
      </c>
      <c r="I38" s="21">
        <v>0</v>
      </c>
      <c r="J38" s="21">
        <v>-1409000</v>
      </c>
      <c r="K38" s="21">
        <v>0</v>
      </c>
      <c r="L38" s="21">
        <v>0</v>
      </c>
      <c r="M38" s="21">
        <v>0</v>
      </c>
      <c r="N38" s="21">
        <v>496000</v>
      </c>
      <c r="O38" s="21">
        <v>292000</v>
      </c>
      <c r="P38" s="21">
        <v>389000</v>
      </c>
      <c r="Q38" s="21">
        <v>1193000</v>
      </c>
      <c r="R38" s="21">
        <v>22000</v>
      </c>
      <c r="S38" s="21">
        <v>0</v>
      </c>
      <c r="T38" s="21">
        <v>-742000</v>
      </c>
      <c r="U38" s="21">
        <v>0</v>
      </c>
      <c r="V38" s="21">
        <v>0</v>
      </c>
      <c r="W38" s="21">
        <v>0</v>
      </c>
      <c r="X38" s="21">
        <v>862000</v>
      </c>
      <c r="Y38" s="21">
        <v>714000</v>
      </c>
    </row>
    <row r="39" spans="1:25">
      <c r="A39" s="2"/>
      <c r="B39" s="33"/>
      <c r="C39" s="34" t="s">
        <v>1202</v>
      </c>
      <c r="D39" s="34"/>
      <c r="E39" s="14" t="s">
        <v>66</v>
      </c>
      <c r="F39" s="21"/>
      <c r="G39" s="21"/>
      <c r="H39" s="21"/>
      <c r="I39" s="21"/>
      <c r="J39" s="21"/>
      <c r="K39" s="21"/>
      <c r="L39" s="21"/>
      <c r="M39" s="21"/>
      <c r="N39" s="21">
        <v>0</v>
      </c>
      <c r="O39" s="21"/>
      <c r="P39" s="21"/>
      <c r="Q39" s="21"/>
      <c r="R39" s="21"/>
      <c r="S39" s="21"/>
      <c r="T39" s="21"/>
      <c r="U39" s="21"/>
      <c r="V39" s="21"/>
      <c r="W39" s="21"/>
      <c r="X39" s="21">
        <v>0</v>
      </c>
      <c r="Y39" s="21"/>
    </row>
    <row r="40" spans="1:25">
      <c r="A40" s="2"/>
      <c r="B40" s="34"/>
      <c r="C40" s="34" t="s">
        <v>1301</v>
      </c>
      <c r="D40" s="34"/>
      <c r="E40" s="14" t="s">
        <v>67</v>
      </c>
      <c r="F40" s="21">
        <v>714000</v>
      </c>
      <c r="G40" s="21">
        <v>1175000</v>
      </c>
      <c r="H40" s="21">
        <v>16000</v>
      </c>
      <c r="I40" s="21">
        <v>0</v>
      </c>
      <c r="J40" s="21">
        <v>-1409000</v>
      </c>
      <c r="K40" s="21">
        <v>0</v>
      </c>
      <c r="L40" s="21">
        <v>0</v>
      </c>
      <c r="M40" s="21">
        <v>0</v>
      </c>
      <c r="N40" s="21">
        <v>496000</v>
      </c>
      <c r="O40" s="21">
        <v>292000</v>
      </c>
      <c r="P40" s="21">
        <v>389000</v>
      </c>
      <c r="Q40" s="21">
        <v>1193000</v>
      </c>
      <c r="R40" s="21">
        <v>22000</v>
      </c>
      <c r="S40" s="21">
        <v>0</v>
      </c>
      <c r="T40" s="21">
        <v>-742000</v>
      </c>
      <c r="U40" s="21">
        <v>0</v>
      </c>
      <c r="V40" s="21">
        <v>0</v>
      </c>
      <c r="W40" s="21">
        <v>0</v>
      </c>
      <c r="X40" s="21">
        <v>862000</v>
      </c>
      <c r="Y40" s="21">
        <v>714000</v>
      </c>
    </row>
    <row r="41" spans="1:25">
      <c r="A41" s="2"/>
      <c r="B41" s="32" t="s">
        <v>843</v>
      </c>
      <c r="C41" s="32" t="s">
        <v>847</v>
      </c>
      <c r="D41" s="9" t="s">
        <v>891</v>
      </c>
      <c r="E41" s="14" t="s">
        <v>68</v>
      </c>
      <c r="F41" s="21">
        <v>20000</v>
      </c>
      <c r="G41" s="21">
        <v>2000</v>
      </c>
      <c r="H41" s="21"/>
      <c r="I41" s="21"/>
      <c r="J41" s="21"/>
      <c r="K41" s="21"/>
      <c r="L41" s="21"/>
      <c r="M41" s="21"/>
      <c r="N41" s="21">
        <v>22000</v>
      </c>
      <c r="O41" s="21">
        <v>2000</v>
      </c>
      <c r="P41" s="21">
        <v>22000</v>
      </c>
      <c r="Q41" s="21">
        <v>-2000</v>
      </c>
      <c r="R41" s="21"/>
      <c r="S41" s="21"/>
      <c r="T41" s="21"/>
      <c r="U41" s="21"/>
      <c r="V41" s="21"/>
      <c r="W41" s="21"/>
      <c r="X41" s="21">
        <v>20000</v>
      </c>
      <c r="Y41" s="21">
        <v>-3000</v>
      </c>
    </row>
    <row r="42" spans="1:25">
      <c r="A42" s="2"/>
      <c r="B42" s="33"/>
      <c r="C42" s="33"/>
      <c r="D42" s="9" t="s">
        <v>888</v>
      </c>
      <c r="E42" s="14" t="s">
        <v>69</v>
      </c>
      <c r="F42" s="21"/>
      <c r="G42" s="21"/>
      <c r="H42" s="21"/>
      <c r="I42" s="21"/>
      <c r="J42" s="21"/>
      <c r="K42" s="21"/>
      <c r="L42" s="21"/>
      <c r="M42" s="21"/>
      <c r="N42" s="21">
        <v>0</v>
      </c>
      <c r="O42" s="21"/>
      <c r="P42" s="21">
        <v>2000</v>
      </c>
      <c r="Q42" s="21">
        <v>-1000</v>
      </c>
      <c r="R42" s="21"/>
      <c r="S42" s="21"/>
      <c r="T42" s="21"/>
      <c r="U42" s="21"/>
      <c r="V42" s="21"/>
      <c r="W42" s="21"/>
      <c r="X42" s="21">
        <v>1000</v>
      </c>
      <c r="Y42" s="21"/>
    </row>
    <row r="43" spans="1:25">
      <c r="A43" s="2"/>
      <c r="B43" s="33"/>
      <c r="C43" s="33"/>
      <c r="D43" s="9" t="s">
        <v>893</v>
      </c>
      <c r="E43" s="14" t="s">
        <v>70</v>
      </c>
      <c r="F43" s="21"/>
      <c r="G43" s="21"/>
      <c r="H43" s="21"/>
      <c r="I43" s="21"/>
      <c r="J43" s="21"/>
      <c r="K43" s="21"/>
      <c r="L43" s="21"/>
      <c r="M43" s="21"/>
      <c r="N43" s="21">
        <v>0</v>
      </c>
      <c r="O43" s="21"/>
      <c r="P43" s="21"/>
      <c r="Q43" s="21"/>
      <c r="R43" s="21"/>
      <c r="S43" s="21"/>
      <c r="T43" s="21"/>
      <c r="U43" s="21"/>
      <c r="V43" s="21"/>
      <c r="W43" s="21"/>
      <c r="X43" s="21">
        <v>0</v>
      </c>
      <c r="Y43" s="21"/>
    </row>
    <row r="44" spans="1:25">
      <c r="A44" s="2"/>
      <c r="B44" s="33"/>
      <c r="C44" s="33"/>
      <c r="D44" s="9" t="s">
        <v>1161</v>
      </c>
      <c r="E44" s="14" t="s">
        <v>72</v>
      </c>
      <c r="F44" s="21"/>
      <c r="G44" s="21"/>
      <c r="H44" s="21"/>
      <c r="I44" s="21"/>
      <c r="J44" s="21"/>
      <c r="K44" s="21"/>
      <c r="L44" s="21"/>
      <c r="M44" s="21"/>
      <c r="N44" s="21">
        <v>0</v>
      </c>
      <c r="O44" s="21"/>
      <c r="P44" s="21"/>
      <c r="Q44" s="21"/>
      <c r="R44" s="21"/>
      <c r="S44" s="21"/>
      <c r="T44" s="21"/>
      <c r="U44" s="21"/>
      <c r="V44" s="21"/>
      <c r="W44" s="21"/>
      <c r="X44" s="21">
        <v>0</v>
      </c>
      <c r="Y44" s="21"/>
    </row>
    <row r="45" spans="1:25">
      <c r="A45" s="2"/>
      <c r="B45" s="33"/>
      <c r="C45" s="33"/>
      <c r="D45" s="9" t="s">
        <v>889</v>
      </c>
      <c r="E45" s="14" t="s">
        <v>73</v>
      </c>
      <c r="F45" s="21"/>
      <c r="G45" s="21"/>
      <c r="H45" s="21"/>
      <c r="I45" s="21"/>
      <c r="J45" s="21"/>
      <c r="K45" s="21"/>
      <c r="L45" s="21"/>
      <c r="M45" s="21"/>
      <c r="N45" s="21">
        <v>0</v>
      </c>
      <c r="O45" s="21"/>
      <c r="P45" s="21"/>
      <c r="Q45" s="21"/>
      <c r="R45" s="21"/>
      <c r="S45" s="21"/>
      <c r="T45" s="21"/>
      <c r="U45" s="21"/>
      <c r="V45" s="21"/>
      <c r="W45" s="21"/>
      <c r="X45" s="21">
        <v>0</v>
      </c>
      <c r="Y45" s="21"/>
    </row>
    <row r="46" spans="1:25">
      <c r="A46" s="2"/>
      <c r="B46" s="33"/>
      <c r="C46" s="34"/>
      <c r="D46" s="9" t="s">
        <v>1217</v>
      </c>
      <c r="E46" s="14" t="s">
        <v>75</v>
      </c>
      <c r="F46" s="21">
        <v>20000</v>
      </c>
      <c r="G46" s="21">
        <v>2000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22000</v>
      </c>
      <c r="O46" s="21">
        <v>2000</v>
      </c>
      <c r="P46" s="21">
        <v>24000</v>
      </c>
      <c r="Q46" s="21">
        <v>-3000</v>
      </c>
      <c r="R46" s="21">
        <v>0</v>
      </c>
      <c r="S46" s="21">
        <v>0</v>
      </c>
      <c r="T46" s="21">
        <v>0</v>
      </c>
      <c r="U46" s="21">
        <v>0</v>
      </c>
      <c r="V46" s="21">
        <v>0</v>
      </c>
      <c r="W46" s="21">
        <v>0</v>
      </c>
      <c r="X46" s="21">
        <v>21000</v>
      </c>
      <c r="Y46" s="21">
        <v>-3000</v>
      </c>
    </row>
    <row r="47" spans="1:25">
      <c r="A47" s="2"/>
      <c r="B47" s="33"/>
      <c r="C47" s="34" t="s">
        <v>865</v>
      </c>
      <c r="D47" s="34"/>
      <c r="E47" s="14" t="s">
        <v>76</v>
      </c>
      <c r="F47" s="21"/>
      <c r="G47" s="21"/>
      <c r="H47" s="21"/>
      <c r="I47" s="21"/>
      <c r="J47" s="21"/>
      <c r="K47" s="21"/>
      <c r="L47" s="21"/>
      <c r="M47" s="21"/>
      <c r="N47" s="21">
        <v>0</v>
      </c>
      <c r="O47" s="21"/>
      <c r="P47" s="21"/>
      <c r="Q47" s="21"/>
      <c r="R47" s="21"/>
      <c r="S47" s="21"/>
      <c r="T47" s="21"/>
      <c r="U47" s="21"/>
      <c r="V47" s="21"/>
      <c r="W47" s="21"/>
      <c r="X47" s="21">
        <v>0</v>
      </c>
      <c r="Y47" s="21"/>
    </row>
    <row r="48" spans="1:25">
      <c r="A48" s="2"/>
      <c r="B48" s="32"/>
      <c r="C48" s="32" t="s">
        <v>1297</v>
      </c>
      <c r="D48" s="32"/>
      <c r="E48" s="16" t="s">
        <v>77</v>
      </c>
      <c r="F48" s="24">
        <v>20000</v>
      </c>
      <c r="G48" s="24">
        <v>2000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22000</v>
      </c>
      <c r="O48" s="24">
        <v>2000</v>
      </c>
      <c r="P48" s="24">
        <v>24000</v>
      </c>
      <c r="Q48" s="24">
        <v>-3000</v>
      </c>
      <c r="R48" s="24">
        <v>0</v>
      </c>
      <c r="S48" s="24">
        <v>0</v>
      </c>
      <c r="T48" s="24">
        <v>0</v>
      </c>
      <c r="U48" s="24">
        <v>0</v>
      </c>
      <c r="V48" s="24">
        <v>0</v>
      </c>
      <c r="W48" s="24">
        <v>0</v>
      </c>
      <c r="X48" s="24">
        <v>21000</v>
      </c>
      <c r="Y48" s="24">
        <v>-3000</v>
      </c>
    </row>
  </sheetData>
  <mergeCells count="20">
    <mergeCell ref="A1:C1"/>
    <mergeCell ref="A2:C2"/>
    <mergeCell ref="A4:B4"/>
    <mergeCell ref="D4:E4"/>
    <mergeCell ref="A5:B5"/>
    <mergeCell ref="A6:B6"/>
    <mergeCell ref="A8:B8"/>
    <mergeCell ref="B10:I10"/>
    <mergeCell ref="F12:O12"/>
    <mergeCell ref="P12:Y12"/>
    <mergeCell ref="B41:B48"/>
    <mergeCell ref="C41:C46"/>
    <mergeCell ref="C47:D47"/>
    <mergeCell ref="C48:D48"/>
    <mergeCell ref="B15:B40"/>
    <mergeCell ref="C15:C23"/>
    <mergeCell ref="C24:C32"/>
    <mergeCell ref="C33:C38"/>
    <mergeCell ref="C39:D39"/>
    <mergeCell ref="C40:D40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3300-000000000000}">
          <x14:formula1>
            <xm:f>'@lists'!$A$53:$B$53</xm:f>
          </x14:formula1>
          <xm:sqref>A9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outlinePr summaryBelow="0" summaryRight="0"/>
  </sheetPr>
  <dimension ref="A1:P22"/>
  <sheetViews>
    <sheetView workbookViewId="0">
      <selection sqref="A1:C1"/>
    </sheetView>
  </sheetViews>
  <sheetFormatPr defaultColWidth="11.42578125" defaultRowHeight="12.75"/>
  <cols>
    <col min="1" max="1" width="2.85546875" customWidth="1"/>
    <col min="2" max="2" width="25.140625" customWidth="1"/>
    <col min="3" max="3" width="34.5703125" customWidth="1"/>
    <col min="4" max="4" width="8" customWidth="1"/>
    <col min="5" max="16" width="21.5703125" customWidth="1"/>
  </cols>
  <sheetData>
    <row r="1" spans="1:16">
      <c r="A1" s="39" t="s">
        <v>654</v>
      </c>
      <c r="B1" s="38"/>
      <c r="C1" s="38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>
      <c r="A2" s="39" t="s">
        <v>774</v>
      </c>
      <c r="B2" s="38"/>
      <c r="C2" s="38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>
      <c r="A4" s="40" t="s">
        <v>653</v>
      </c>
      <c r="B4" s="41"/>
      <c r="C4" s="7" t="s">
        <v>74</v>
      </c>
      <c r="D4" s="42" t="s">
        <v>705</v>
      </c>
      <c r="E4" s="4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>
      <c r="A5" s="35" t="s">
        <v>1544</v>
      </c>
      <c r="B5" s="35"/>
      <c r="C5" s="10">
        <v>46112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>
      <c r="A6" s="35" t="s">
        <v>1263</v>
      </c>
      <c r="B6" s="35"/>
      <c r="C6" s="11" t="s">
        <v>407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>
      <c r="A7" s="3"/>
      <c r="B7" s="3"/>
      <c r="C7" s="1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>
      <c r="A8" s="36" t="s">
        <v>1131</v>
      </c>
      <c r="B8" s="36"/>
      <c r="C8" s="13" t="str">
        <f>B11</f>
        <v>660-4A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>
      <c r="A9" s="1" t="s">
        <v>208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>
      <c r="A10" s="2"/>
      <c r="B10" s="37" t="s">
        <v>209</v>
      </c>
      <c r="C10" s="38"/>
      <c r="D10" s="38"/>
      <c r="E10" s="38"/>
      <c r="F10" s="38"/>
      <c r="G10" s="38"/>
      <c r="H10" s="38"/>
      <c r="I10" s="38"/>
      <c r="J10" s="2"/>
      <c r="K10" s="2"/>
      <c r="L10" s="2"/>
      <c r="M10" s="2"/>
      <c r="N10" s="2"/>
      <c r="O10" s="2"/>
      <c r="P10" s="2"/>
    </row>
    <row r="11" spans="1:16">
      <c r="A11" s="2"/>
      <c r="B11" s="6" t="s">
        <v>208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>
      <c r="A12" s="2"/>
      <c r="B12" s="2"/>
      <c r="C12" s="2"/>
      <c r="D12" s="2"/>
      <c r="E12" s="44" t="s">
        <v>1551</v>
      </c>
      <c r="F12" s="45"/>
      <c r="G12" s="45"/>
      <c r="H12" s="44"/>
      <c r="I12" s="44" t="s">
        <v>1448</v>
      </c>
      <c r="J12" s="45"/>
      <c r="K12" s="45"/>
      <c r="L12" s="44"/>
      <c r="M12" s="44" t="s">
        <v>1540</v>
      </c>
      <c r="N12" s="45"/>
      <c r="O12" s="45"/>
      <c r="P12" s="44"/>
    </row>
    <row r="13" spans="1:16">
      <c r="A13" s="2"/>
      <c r="B13" s="2"/>
      <c r="C13" s="2"/>
      <c r="D13" s="2"/>
      <c r="E13" s="44" t="s">
        <v>988</v>
      </c>
      <c r="F13" s="45"/>
      <c r="G13" s="45"/>
      <c r="H13" s="44"/>
      <c r="I13" s="44" t="s">
        <v>988</v>
      </c>
      <c r="J13" s="45"/>
      <c r="K13" s="45"/>
      <c r="L13" s="44"/>
      <c r="M13" s="44" t="s">
        <v>988</v>
      </c>
      <c r="N13" s="45"/>
      <c r="O13" s="45"/>
      <c r="P13" s="44"/>
    </row>
    <row r="14" spans="1:16">
      <c r="A14" s="2"/>
      <c r="B14" s="2"/>
      <c r="C14" s="2"/>
      <c r="D14" s="2"/>
      <c r="E14" s="17" t="s">
        <v>1126</v>
      </c>
      <c r="F14" s="17" t="s">
        <v>699</v>
      </c>
      <c r="G14" s="17" t="s">
        <v>1433</v>
      </c>
      <c r="H14" s="17" t="s">
        <v>1212</v>
      </c>
      <c r="I14" s="17" t="s">
        <v>1126</v>
      </c>
      <c r="J14" s="17" t="s">
        <v>699</v>
      </c>
      <c r="K14" s="17" t="s">
        <v>1433</v>
      </c>
      <c r="L14" s="17" t="s">
        <v>1212</v>
      </c>
      <c r="M14" s="17" t="s">
        <v>1126</v>
      </c>
      <c r="N14" s="17" t="s">
        <v>699</v>
      </c>
      <c r="O14" s="17" t="s">
        <v>1433</v>
      </c>
      <c r="P14" s="17" t="s">
        <v>1212</v>
      </c>
    </row>
    <row r="15" spans="1:16">
      <c r="A15" s="2"/>
      <c r="B15" s="2"/>
      <c r="C15" s="2"/>
      <c r="D15" s="2"/>
      <c r="E15" s="14" t="s">
        <v>29</v>
      </c>
      <c r="F15" s="14" t="s">
        <v>44</v>
      </c>
      <c r="G15" s="14" t="s">
        <v>71</v>
      </c>
      <c r="H15" s="14" t="s">
        <v>83</v>
      </c>
      <c r="I15" s="14" t="s">
        <v>29</v>
      </c>
      <c r="J15" s="14" t="s">
        <v>44</v>
      </c>
      <c r="K15" s="14" t="s">
        <v>71</v>
      </c>
      <c r="L15" s="14" t="s">
        <v>83</v>
      </c>
      <c r="M15" s="14" t="s">
        <v>29</v>
      </c>
      <c r="N15" s="14" t="s">
        <v>44</v>
      </c>
      <c r="O15" s="14" t="s">
        <v>71</v>
      </c>
      <c r="P15" s="14" t="s">
        <v>83</v>
      </c>
    </row>
    <row r="16" spans="1:16" ht="25.5">
      <c r="A16" s="2"/>
      <c r="B16" s="32" t="s">
        <v>1547</v>
      </c>
      <c r="C16" s="9" t="s">
        <v>961</v>
      </c>
      <c r="D16" s="14" t="s">
        <v>29</v>
      </c>
      <c r="E16" s="21">
        <v>303000</v>
      </c>
      <c r="F16" s="21">
        <v>242000</v>
      </c>
      <c r="G16" s="21">
        <v>107000</v>
      </c>
      <c r="H16" s="21">
        <v>652000</v>
      </c>
      <c r="I16" s="21">
        <v>379000</v>
      </c>
      <c r="J16" s="21">
        <v>183000</v>
      </c>
      <c r="K16" s="21">
        <v>106000</v>
      </c>
      <c r="L16" s="21">
        <v>668000</v>
      </c>
      <c r="M16" s="21">
        <v>379000</v>
      </c>
      <c r="N16" s="21">
        <v>183000</v>
      </c>
      <c r="O16" s="21">
        <v>106000</v>
      </c>
      <c r="P16" s="21">
        <v>668000</v>
      </c>
    </row>
    <row r="17" spans="1:16">
      <c r="A17" s="2"/>
      <c r="B17" s="33"/>
      <c r="C17" s="9" t="s">
        <v>628</v>
      </c>
      <c r="D17" s="14" t="s">
        <v>44</v>
      </c>
      <c r="E17" s="21">
        <v>23000</v>
      </c>
      <c r="F17" s="21">
        <v>64000</v>
      </c>
      <c r="G17" s="21">
        <v>32000</v>
      </c>
      <c r="H17" s="21">
        <v>119000</v>
      </c>
      <c r="I17" s="21">
        <v>54000</v>
      </c>
      <c r="J17" s="21">
        <v>39000</v>
      </c>
      <c r="K17" s="21">
        <v>35000</v>
      </c>
      <c r="L17" s="21">
        <v>128000</v>
      </c>
      <c r="M17" s="21">
        <v>228000</v>
      </c>
      <c r="N17" s="21">
        <v>192000</v>
      </c>
      <c r="O17" s="21">
        <v>126000</v>
      </c>
      <c r="P17" s="21">
        <v>546000</v>
      </c>
    </row>
    <row r="18" spans="1:16">
      <c r="A18" s="2"/>
      <c r="B18" s="33"/>
      <c r="C18" s="9" t="s">
        <v>625</v>
      </c>
      <c r="D18" s="14" t="s">
        <v>71</v>
      </c>
      <c r="E18" s="21">
        <v>-11000</v>
      </c>
      <c r="F18" s="21">
        <v>-34000</v>
      </c>
      <c r="G18" s="21">
        <v>-10000</v>
      </c>
      <c r="H18" s="21">
        <v>-55000</v>
      </c>
      <c r="I18" s="21">
        <v>-104000</v>
      </c>
      <c r="J18" s="21">
        <v>-22000</v>
      </c>
      <c r="K18" s="21">
        <v>-9000</v>
      </c>
      <c r="L18" s="21">
        <v>-135000</v>
      </c>
      <c r="M18" s="21">
        <v>-136000</v>
      </c>
      <c r="N18" s="21">
        <v>-106000</v>
      </c>
      <c r="O18" s="21">
        <v>-30000</v>
      </c>
      <c r="P18" s="21">
        <v>-272000</v>
      </c>
    </row>
    <row r="19" spans="1:16">
      <c r="A19" s="2"/>
      <c r="B19" s="33"/>
      <c r="C19" s="9" t="s">
        <v>626</v>
      </c>
      <c r="D19" s="14" t="s">
        <v>83</v>
      </c>
      <c r="E19" s="21">
        <v>-35000</v>
      </c>
      <c r="F19" s="21"/>
      <c r="G19" s="21">
        <v>-15000</v>
      </c>
      <c r="H19" s="21">
        <v>-50000</v>
      </c>
      <c r="I19" s="21">
        <v>-8000</v>
      </c>
      <c r="J19" s="21"/>
      <c r="K19" s="21">
        <v>-13000</v>
      </c>
      <c r="L19" s="21">
        <v>-21000</v>
      </c>
      <c r="M19" s="21">
        <v>-46000</v>
      </c>
      <c r="N19" s="21"/>
      <c r="O19" s="21">
        <v>-59000</v>
      </c>
      <c r="P19" s="21">
        <v>-105000</v>
      </c>
    </row>
    <row r="20" spans="1:16">
      <c r="A20" s="2"/>
      <c r="B20" s="33"/>
      <c r="C20" s="9" t="s">
        <v>627</v>
      </c>
      <c r="D20" s="14" t="s">
        <v>88</v>
      </c>
      <c r="E20" s="21">
        <v>-16000</v>
      </c>
      <c r="F20" s="21">
        <v>-9000</v>
      </c>
      <c r="G20" s="21">
        <v>-7000</v>
      </c>
      <c r="H20" s="21">
        <v>-32000</v>
      </c>
      <c r="I20" s="21">
        <v>-32000</v>
      </c>
      <c r="J20" s="21">
        <v>-4000</v>
      </c>
      <c r="K20" s="21">
        <v>-10000</v>
      </c>
      <c r="L20" s="21">
        <v>-46000</v>
      </c>
      <c r="M20" s="21">
        <v>-122000</v>
      </c>
      <c r="N20" s="21">
        <v>-27000</v>
      </c>
      <c r="O20" s="21">
        <v>-36000</v>
      </c>
      <c r="P20" s="21">
        <v>-185000</v>
      </c>
    </row>
    <row r="21" spans="1:16">
      <c r="A21" s="2"/>
      <c r="B21" s="33"/>
      <c r="C21" s="9" t="s">
        <v>593</v>
      </c>
      <c r="D21" s="14" t="s">
        <v>89</v>
      </c>
      <c r="E21" s="21"/>
      <c r="F21" s="21"/>
      <c r="G21" s="21"/>
      <c r="H21" s="21">
        <v>0</v>
      </c>
      <c r="I21" s="21"/>
      <c r="J21" s="21"/>
      <c r="K21" s="21"/>
      <c r="L21" s="21">
        <v>0</v>
      </c>
      <c r="M21" s="21"/>
      <c r="N21" s="21"/>
      <c r="O21" s="21"/>
      <c r="P21" s="21">
        <v>0</v>
      </c>
    </row>
    <row r="22" spans="1:16">
      <c r="A22" s="2"/>
      <c r="B22" s="32"/>
      <c r="C22" s="8" t="s">
        <v>978</v>
      </c>
      <c r="D22" s="16" t="s">
        <v>298</v>
      </c>
      <c r="E22" s="24">
        <v>264000</v>
      </c>
      <c r="F22" s="24">
        <v>263000</v>
      </c>
      <c r="G22" s="24">
        <v>107000</v>
      </c>
      <c r="H22" s="24">
        <v>634000</v>
      </c>
      <c r="I22" s="24">
        <v>289000</v>
      </c>
      <c r="J22" s="24">
        <v>196000</v>
      </c>
      <c r="K22" s="24">
        <v>109000</v>
      </c>
      <c r="L22" s="24">
        <v>594000</v>
      </c>
      <c r="M22" s="24">
        <v>303000</v>
      </c>
      <c r="N22" s="24">
        <v>242000</v>
      </c>
      <c r="O22" s="24">
        <v>107000</v>
      </c>
      <c r="P22" s="24">
        <v>652000</v>
      </c>
    </row>
  </sheetData>
  <mergeCells count="15">
    <mergeCell ref="A1:C1"/>
    <mergeCell ref="A2:C2"/>
    <mergeCell ref="A4:B4"/>
    <mergeCell ref="D4:E4"/>
    <mergeCell ref="A5:B5"/>
    <mergeCell ref="A6:B6"/>
    <mergeCell ref="A8:B8"/>
    <mergeCell ref="B10:I10"/>
    <mergeCell ref="E12:H12"/>
    <mergeCell ref="I12:L12"/>
    <mergeCell ref="M12:P12"/>
    <mergeCell ref="E13:H13"/>
    <mergeCell ref="I13:L13"/>
    <mergeCell ref="M13:P13"/>
    <mergeCell ref="B16:B22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2B00-000000000000}">
          <x14:formula1>
            <xm:f>'@lists'!$A$45:$B$45</xm:f>
          </x14:formula1>
          <xm:sqref>A9</xm:sqref>
        </x14:dataValidation>
      </x14:dataValidations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outlinePr summaryBelow="0" summaryRight="0"/>
  </sheetPr>
  <dimension ref="A1:AI48"/>
  <sheetViews>
    <sheetView workbookViewId="0">
      <selection sqref="A1:C1"/>
    </sheetView>
  </sheetViews>
  <sheetFormatPr defaultColWidth="11.42578125" defaultRowHeight="12.75"/>
  <cols>
    <col min="1" max="1" width="2.85546875" customWidth="1"/>
    <col min="2" max="2" width="25.140625" customWidth="1"/>
    <col min="3" max="3" width="31.28515625" customWidth="1"/>
    <col min="4" max="4" width="25.28515625" customWidth="1"/>
    <col min="5" max="5" width="8" customWidth="1"/>
    <col min="6" max="35" width="21.5703125" customWidth="1"/>
  </cols>
  <sheetData>
    <row r="1" spans="1:35">
      <c r="A1" s="39" t="s">
        <v>654</v>
      </c>
      <c r="B1" s="38"/>
      <c r="C1" s="38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>
      <c r="A2" s="39" t="s">
        <v>774</v>
      </c>
      <c r="B2" s="38"/>
      <c r="C2" s="38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1:35">
      <c r="A4" s="40" t="s">
        <v>653</v>
      </c>
      <c r="B4" s="41"/>
      <c r="C4" s="7" t="s">
        <v>74</v>
      </c>
      <c r="D4" s="42" t="s">
        <v>705</v>
      </c>
      <c r="E4" s="4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</row>
    <row r="5" spans="1:35">
      <c r="A5" s="35" t="s">
        <v>1544</v>
      </c>
      <c r="B5" s="35"/>
      <c r="C5" s="10">
        <v>46112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</row>
    <row r="6" spans="1:35">
      <c r="A6" s="35" t="s">
        <v>1263</v>
      </c>
      <c r="B6" s="35"/>
      <c r="C6" s="11" t="s">
        <v>407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</row>
    <row r="7" spans="1:35">
      <c r="A7" s="3"/>
      <c r="B7" s="3"/>
      <c r="C7" s="1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</row>
    <row r="8" spans="1:35">
      <c r="A8" s="36" t="s">
        <v>1131</v>
      </c>
      <c r="B8" s="36"/>
      <c r="C8" s="13" t="str">
        <f>B11</f>
        <v>660-55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</row>
    <row r="9" spans="1:35">
      <c r="A9" s="1" t="s">
        <v>232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</row>
    <row r="10" spans="1:35">
      <c r="A10" s="2"/>
      <c r="B10" s="37" t="s">
        <v>233</v>
      </c>
      <c r="C10" s="38"/>
      <c r="D10" s="38"/>
      <c r="E10" s="38"/>
      <c r="F10" s="38"/>
      <c r="G10" s="38"/>
      <c r="H10" s="38"/>
      <c r="I10" s="38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</row>
    <row r="11" spans="1:35">
      <c r="A11" s="2"/>
      <c r="B11" s="6" t="s">
        <v>232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</row>
    <row r="12" spans="1:35">
      <c r="A12" s="2"/>
      <c r="B12" s="2"/>
      <c r="C12" s="2"/>
      <c r="D12" s="2"/>
      <c r="E12" s="2"/>
      <c r="F12" s="44" t="s">
        <v>1151</v>
      </c>
      <c r="G12" s="45"/>
      <c r="H12" s="45"/>
      <c r="I12" s="45"/>
      <c r="J12" s="45"/>
      <c r="K12" s="45"/>
      <c r="L12" s="45"/>
      <c r="M12" s="45"/>
      <c r="N12" s="45"/>
      <c r="O12" s="44"/>
      <c r="P12" s="44" t="s">
        <v>1152</v>
      </c>
      <c r="Q12" s="45"/>
      <c r="R12" s="45"/>
      <c r="S12" s="45"/>
      <c r="T12" s="45"/>
      <c r="U12" s="45"/>
      <c r="V12" s="45"/>
      <c r="W12" s="45"/>
      <c r="X12" s="45"/>
      <c r="Y12" s="44"/>
      <c r="Z12" s="44" t="s">
        <v>1540</v>
      </c>
      <c r="AA12" s="45"/>
      <c r="AB12" s="45"/>
      <c r="AC12" s="45"/>
      <c r="AD12" s="45"/>
      <c r="AE12" s="45"/>
      <c r="AF12" s="45"/>
      <c r="AG12" s="45"/>
      <c r="AH12" s="45"/>
      <c r="AI12" s="44"/>
    </row>
    <row r="13" spans="1:35" ht="25.5">
      <c r="A13" s="2"/>
      <c r="B13" s="2"/>
      <c r="C13" s="2"/>
      <c r="D13" s="2"/>
      <c r="E13" s="2"/>
      <c r="F13" s="17" t="s">
        <v>1496</v>
      </c>
      <c r="G13" s="17" t="s">
        <v>1482</v>
      </c>
      <c r="H13" s="17" t="s">
        <v>1488</v>
      </c>
      <c r="I13" s="17" t="s">
        <v>1111</v>
      </c>
      <c r="J13" s="17" t="s">
        <v>1281</v>
      </c>
      <c r="K13" s="17" t="s">
        <v>836</v>
      </c>
      <c r="L13" s="17" t="s">
        <v>767</v>
      </c>
      <c r="M13" s="17" t="s">
        <v>768</v>
      </c>
      <c r="N13" s="17" t="s">
        <v>1495</v>
      </c>
      <c r="O13" s="17" t="s">
        <v>1485</v>
      </c>
      <c r="P13" s="17" t="s">
        <v>1496</v>
      </c>
      <c r="Q13" s="17" t="s">
        <v>1482</v>
      </c>
      <c r="R13" s="17" t="s">
        <v>1488</v>
      </c>
      <c r="S13" s="17" t="s">
        <v>1111</v>
      </c>
      <c r="T13" s="17" t="s">
        <v>1281</v>
      </c>
      <c r="U13" s="17" t="s">
        <v>836</v>
      </c>
      <c r="V13" s="17" t="s">
        <v>767</v>
      </c>
      <c r="W13" s="17" t="s">
        <v>768</v>
      </c>
      <c r="X13" s="17" t="s">
        <v>1495</v>
      </c>
      <c r="Y13" s="17" t="s">
        <v>1485</v>
      </c>
      <c r="Z13" s="17" t="s">
        <v>1496</v>
      </c>
      <c r="AA13" s="17" t="s">
        <v>1482</v>
      </c>
      <c r="AB13" s="17" t="s">
        <v>1488</v>
      </c>
      <c r="AC13" s="17" t="s">
        <v>1111</v>
      </c>
      <c r="AD13" s="17" t="s">
        <v>1281</v>
      </c>
      <c r="AE13" s="17" t="s">
        <v>836</v>
      </c>
      <c r="AF13" s="17" t="s">
        <v>767</v>
      </c>
      <c r="AG13" s="17" t="s">
        <v>768</v>
      </c>
      <c r="AH13" s="17" t="s">
        <v>1495</v>
      </c>
      <c r="AI13" s="17" t="s">
        <v>1485</v>
      </c>
    </row>
    <row r="14" spans="1:35">
      <c r="A14" s="2"/>
      <c r="B14" s="2"/>
      <c r="C14" s="2"/>
      <c r="D14" s="2"/>
      <c r="E14" s="2"/>
      <c r="F14" s="14" t="s">
        <v>29</v>
      </c>
      <c r="G14" s="14" t="s">
        <v>44</v>
      </c>
      <c r="H14" s="14" t="s">
        <v>71</v>
      </c>
      <c r="I14" s="14" t="s">
        <v>83</v>
      </c>
      <c r="J14" s="14" t="s">
        <v>88</v>
      </c>
      <c r="K14" s="14" t="s">
        <v>89</v>
      </c>
      <c r="L14" s="14" t="s">
        <v>298</v>
      </c>
      <c r="M14" s="14" t="s">
        <v>299</v>
      </c>
      <c r="N14" s="14" t="s">
        <v>300</v>
      </c>
      <c r="O14" s="14" t="s">
        <v>32</v>
      </c>
      <c r="P14" s="14" t="s">
        <v>29</v>
      </c>
      <c r="Q14" s="14" t="s">
        <v>44</v>
      </c>
      <c r="R14" s="14" t="s">
        <v>71</v>
      </c>
      <c r="S14" s="14" t="s">
        <v>83</v>
      </c>
      <c r="T14" s="14" t="s">
        <v>88</v>
      </c>
      <c r="U14" s="14" t="s">
        <v>89</v>
      </c>
      <c r="V14" s="14" t="s">
        <v>298</v>
      </c>
      <c r="W14" s="14" t="s">
        <v>299</v>
      </c>
      <c r="X14" s="14" t="s">
        <v>300</v>
      </c>
      <c r="Y14" s="14" t="s">
        <v>32</v>
      </c>
      <c r="Z14" s="14" t="s">
        <v>29</v>
      </c>
      <c r="AA14" s="14" t="s">
        <v>44</v>
      </c>
      <c r="AB14" s="14" t="s">
        <v>71</v>
      </c>
      <c r="AC14" s="14" t="s">
        <v>83</v>
      </c>
      <c r="AD14" s="14" t="s">
        <v>88</v>
      </c>
      <c r="AE14" s="14" t="s">
        <v>89</v>
      </c>
      <c r="AF14" s="14" t="s">
        <v>298</v>
      </c>
      <c r="AG14" s="14" t="s">
        <v>299</v>
      </c>
      <c r="AH14" s="14" t="s">
        <v>300</v>
      </c>
      <c r="AI14" s="14" t="s">
        <v>32</v>
      </c>
    </row>
    <row r="15" spans="1:35">
      <c r="A15" s="2"/>
      <c r="B15" s="32" t="s">
        <v>1179</v>
      </c>
      <c r="C15" s="32" t="s">
        <v>580</v>
      </c>
      <c r="D15" s="9" t="s">
        <v>1536</v>
      </c>
      <c r="E15" s="14" t="s">
        <v>29</v>
      </c>
      <c r="F15" s="21"/>
      <c r="G15" s="21"/>
      <c r="H15" s="21"/>
      <c r="I15" s="21"/>
      <c r="J15" s="21"/>
      <c r="K15" s="21"/>
      <c r="L15" s="21"/>
      <c r="M15" s="21"/>
      <c r="N15" s="21">
        <v>0</v>
      </c>
      <c r="O15" s="21"/>
      <c r="P15" s="21"/>
      <c r="Q15" s="21"/>
      <c r="R15" s="21"/>
      <c r="S15" s="21"/>
      <c r="T15" s="21"/>
      <c r="U15" s="21"/>
      <c r="V15" s="21"/>
      <c r="W15" s="21"/>
      <c r="X15" s="21">
        <v>0</v>
      </c>
      <c r="Y15" s="21"/>
      <c r="Z15" s="21"/>
      <c r="AA15" s="21"/>
      <c r="AB15" s="21"/>
      <c r="AC15" s="21"/>
      <c r="AD15" s="21"/>
      <c r="AE15" s="21"/>
      <c r="AF15" s="21"/>
      <c r="AG15" s="21"/>
      <c r="AH15" s="21">
        <v>0</v>
      </c>
      <c r="AI15" s="21"/>
    </row>
    <row r="16" spans="1:35">
      <c r="A16" s="2"/>
      <c r="B16" s="33"/>
      <c r="C16" s="33"/>
      <c r="D16" s="9" t="s">
        <v>1535</v>
      </c>
      <c r="E16" s="14" t="s">
        <v>44</v>
      </c>
      <c r="F16" s="21"/>
      <c r="G16" s="21"/>
      <c r="H16" s="21"/>
      <c r="I16" s="21"/>
      <c r="J16" s="21"/>
      <c r="K16" s="21"/>
      <c r="L16" s="21"/>
      <c r="M16" s="21"/>
      <c r="N16" s="21">
        <v>0</v>
      </c>
      <c r="O16" s="21"/>
      <c r="P16" s="21"/>
      <c r="Q16" s="21"/>
      <c r="R16" s="21"/>
      <c r="S16" s="21"/>
      <c r="T16" s="21"/>
      <c r="U16" s="21"/>
      <c r="V16" s="21"/>
      <c r="W16" s="21"/>
      <c r="X16" s="21">
        <v>0</v>
      </c>
      <c r="Y16" s="21"/>
      <c r="Z16" s="21"/>
      <c r="AA16" s="21"/>
      <c r="AB16" s="21"/>
      <c r="AC16" s="21"/>
      <c r="AD16" s="21"/>
      <c r="AE16" s="21"/>
      <c r="AF16" s="21"/>
      <c r="AG16" s="21"/>
      <c r="AH16" s="21">
        <v>0</v>
      </c>
      <c r="AI16" s="21"/>
    </row>
    <row r="17" spans="1:35">
      <c r="A17" s="2"/>
      <c r="B17" s="33"/>
      <c r="C17" s="33"/>
      <c r="D17" s="9" t="s">
        <v>1533</v>
      </c>
      <c r="E17" s="14" t="s">
        <v>71</v>
      </c>
      <c r="F17" s="21"/>
      <c r="G17" s="21"/>
      <c r="H17" s="21"/>
      <c r="I17" s="21"/>
      <c r="J17" s="21"/>
      <c r="K17" s="21"/>
      <c r="L17" s="21"/>
      <c r="M17" s="21"/>
      <c r="N17" s="21">
        <v>0</v>
      </c>
      <c r="O17" s="21"/>
      <c r="P17" s="21"/>
      <c r="Q17" s="21"/>
      <c r="R17" s="21"/>
      <c r="S17" s="21"/>
      <c r="T17" s="21"/>
      <c r="U17" s="21"/>
      <c r="V17" s="21"/>
      <c r="W17" s="21"/>
      <c r="X17" s="21">
        <v>0</v>
      </c>
      <c r="Y17" s="21"/>
      <c r="Z17" s="21"/>
      <c r="AA17" s="21"/>
      <c r="AB17" s="21"/>
      <c r="AC17" s="21"/>
      <c r="AD17" s="21"/>
      <c r="AE17" s="21"/>
      <c r="AF17" s="21"/>
      <c r="AG17" s="21"/>
      <c r="AH17" s="21">
        <v>0</v>
      </c>
      <c r="AI17" s="21"/>
    </row>
    <row r="18" spans="1:35">
      <c r="A18" s="2"/>
      <c r="B18" s="33"/>
      <c r="C18" s="33"/>
      <c r="D18" s="9" t="s">
        <v>1534</v>
      </c>
      <c r="E18" s="14" t="s">
        <v>83</v>
      </c>
      <c r="F18" s="21"/>
      <c r="G18" s="21"/>
      <c r="H18" s="21"/>
      <c r="I18" s="21"/>
      <c r="J18" s="21"/>
      <c r="K18" s="21"/>
      <c r="L18" s="21"/>
      <c r="M18" s="21"/>
      <c r="N18" s="21">
        <v>0</v>
      </c>
      <c r="O18" s="21"/>
      <c r="P18" s="21"/>
      <c r="Q18" s="21"/>
      <c r="R18" s="21"/>
      <c r="S18" s="21"/>
      <c r="T18" s="21"/>
      <c r="U18" s="21"/>
      <c r="V18" s="21"/>
      <c r="W18" s="21"/>
      <c r="X18" s="21">
        <v>0</v>
      </c>
      <c r="Y18" s="21"/>
      <c r="Z18" s="21"/>
      <c r="AA18" s="21"/>
      <c r="AB18" s="21"/>
      <c r="AC18" s="21"/>
      <c r="AD18" s="21"/>
      <c r="AE18" s="21"/>
      <c r="AF18" s="21"/>
      <c r="AG18" s="21"/>
      <c r="AH18" s="21">
        <v>0</v>
      </c>
      <c r="AI18" s="21"/>
    </row>
    <row r="19" spans="1:35">
      <c r="A19" s="2"/>
      <c r="B19" s="33"/>
      <c r="C19" s="33"/>
      <c r="D19" s="9" t="s">
        <v>1014</v>
      </c>
      <c r="E19" s="14" t="s">
        <v>88</v>
      </c>
      <c r="F19" s="21"/>
      <c r="G19" s="21"/>
      <c r="H19" s="21"/>
      <c r="I19" s="21"/>
      <c r="J19" s="21"/>
      <c r="K19" s="21"/>
      <c r="L19" s="21"/>
      <c r="M19" s="21"/>
      <c r="N19" s="21">
        <v>0</v>
      </c>
      <c r="O19" s="21"/>
      <c r="P19" s="21"/>
      <c r="Q19" s="21"/>
      <c r="R19" s="21"/>
      <c r="S19" s="21"/>
      <c r="T19" s="21"/>
      <c r="U19" s="21"/>
      <c r="V19" s="21"/>
      <c r="W19" s="21"/>
      <c r="X19" s="21">
        <v>0</v>
      </c>
      <c r="Y19" s="21"/>
      <c r="Z19" s="21"/>
      <c r="AA19" s="21"/>
      <c r="AB19" s="21"/>
      <c r="AC19" s="21"/>
      <c r="AD19" s="21"/>
      <c r="AE19" s="21"/>
      <c r="AF19" s="21"/>
      <c r="AG19" s="21"/>
      <c r="AH19" s="21">
        <v>0</v>
      </c>
      <c r="AI19" s="21"/>
    </row>
    <row r="20" spans="1:35">
      <c r="A20" s="2"/>
      <c r="B20" s="33"/>
      <c r="C20" s="33"/>
      <c r="D20" s="9" t="s">
        <v>1528</v>
      </c>
      <c r="E20" s="14" t="s">
        <v>89</v>
      </c>
      <c r="F20" s="21"/>
      <c r="G20" s="21"/>
      <c r="H20" s="21"/>
      <c r="I20" s="21"/>
      <c r="J20" s="21"/>
      <c r="K20" s="21"/>
      <c r="L20" s="21"/>
      <c r="M20" s="21"/>
      <c r="N20" s="21">
        <v>0</v>
      </c>
      <c r="O20" s="21"/>
      <c r="P20" s="21"/>
      <c r="Q20" s="21"/>
      <c r="R20" s="21"/>
      <c r="S20" s="21"/>
      <c r="T20" s="21"/>
      <c r="U20" s="21"/>
      <c r="V20" s="21"/>
      <c r="W20" s="21"/>
      <c r="X20" s="21">
        <v>0</v>
      </c>
      <c r="Y20" s="21"/>
      <c r="Z20" s="21"/>
      <c r="AA20" s="21"/>
      <c r="AB20" s="21"/>
      <c r="AC20" s="21"/>
      <c r="AD20" s="21"/>
      <c r="AE20" s="21"/>
      <c r="AF20" s="21"/>
      <c r="AG20" s="21"/>
      <c r="AH20" s="21">
        <v>0</v>
      </c>
      <c r="AI20" s="21"/>
    </row>
    <row r="21" spans="1:35">
      <c r="A21" s="2"/>
      <c r="B21" s="33"/>
      <c r="C21" s="33"/>
      <c r="D21" s="9" t="s">
        <v>1529</v>
      </c>
      <c r="E21" s="14" t="s">
        <v>298</v>
      </c>
      <c r="F21" s="21"/>
      <c r="G21" s="21"/>
      <c r="H21" s="21"/>
      <c r="I21" s="21"/>
      <c r="J21" s="21"/>
      <c r="K21" s="21"/>
      <c r="L21" s="21"/>
      <c r="M21" s="21"/>
      <c r="N21" s="21">
        <v>0</v>
      </c>
      <c r="O21" s="21"/>
      <c r="P21" s="21"/>
      <c r="Q21" s="21"/>
      <c r="R21" s="21"/>
      <c r="S21" s="21"/>
      <c r="T21" s="21"/>
      <c r="U21" s="21"/>
      <c r="V21" s="21"/>
      <c r="W21" s="21"/>
      <c r="X21" s="21">
        <v>0</v>
      </c>
      <c r="Y21" s="21"/>
      <c r="Z21" s="21"/>
      <c r="AA21" s="21"/>
      <c r="AB21" s="21"/>
      <c r="AC21" s="21"/>
      <c r="AD21" s="21"/>
      <c r="AE21" s="21"/>
      <c r="AF21" s="21"/>
      <c r="AG21" s="21"/>
      <c r="AH21" s="21">
        <v>0</v>
      </c>
      <c r="AI21" s="21"/>
    </row>
    <row r="22" spans="1:35">
      <c r="A22" s="2"/>
      <c r="B22" s="33"/>
      <c r="C22" s="33"/>
      <c r="D22" s="9" t="s">
        <v>1120</v>
      </c>
      <c r="E22" s="14" t="s">
        <v>299</v>
      </c>
      <c r="F22" s="21"/>
      <c r="G22" s="21"/>
      <c r="H22" s="21"/>
      <c r="I22" s="21"/>
      <c r="J22" s="21"/>
      <c r="K22" s="21"/>
      <c r="L22" s="21"/>
      <c r="M22" s="21"/>
      <c r="N22" s="21">
        <v>0</v>
      </c>
      <c r="O22" s="21"/>
      <c r="P22" s="21"/>
      <c r="Q22" s="21"/>
      <c r="R22" s="21"/>
      <c r="S22" s="21"/>
      <c r="T22" s="21"/>
      <c r="U22" s="21"/>
      <c r="V22" s="21"/>
      <c r="W22" s="21"/>
      <c r="X22" s="21">
        <v>0</v>
      </c>
      <c r="Y22" s="21"/>
      <c r="Z22" s="21"/>
      <c r="AA22" s="21"/>
      <c r="AB22" s="21"/>
      <c r="AC22" s="21"/>
      <c r="AD22" s="21"/>
      <c r="AE22" s="21"/>
      <c r="AF22" s="21"/>
      <c r="AG22" s="21"/>
      <c r="AH22" s="21">
        <v>0</v>
      </c>
      <c r="AI22" s="21"/>
    </row>
    <row r="23" spans="1:35">
      <c r="A23" s="2"/>
      <c r="B23" s="33"/>
      <c r="C23" s="34"/>
      <c r="D23" s="9" t="s">
        <v>1246</v>
      </c>
      <c r="E23" s="14" t="s">
        <v>300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0</v>
      </c>
      <c r="S23" s="21">
        <v>0</v>
      </c>
      <c r="T23" s="21">
        <v>0</v>
      </c>
      <c r="U23" s="21">
        <v>0</v>
      </c>
      <c r="V23" s="21">
        <v>0</v>
      </c>
      <c r="W23" s="21">
        <v>0</v>
      </c>
      <c r="X23" s="21">
        <v>0</v>
      </c>
      <c r="Y23" s="21">
        <v>0</v>
      </c>
      <c r="Z23" s="21">
        <v>0</v>
      </c>
      <c r="AA23" s="21">
        <v>0</v>
      </c>
      <c r="AB23" s="21">
        <v>0</v>
      </c>
      <c r="AC23" s="21">
        <v>0</v>
      </c>
      <c r="AD23" s="21">
        <v>0</v>
      </c>
      <c r="AE23" s="21">
        <v>0</v>
      </c>
      <c r="AF23" s="21">
        <v>0</v>
      </c>
      <c r="AG23" s="21">
        <v>0</v>
      </c>
      <c r="AH23" s="21">
        <v>0</v>
      </c>
      <c r="AI23" s="21">
        <v>0</v>
      </c>
    </row>
    <row r="24" spans="1:35">
      <c r="A24" s="2"/>
      <c r="B24" s="33"/>
      <c r="C24" s="32" t="s">
        <v>1165</v>
      </c>
      <c r="D24" s="9" t="s">
        <v>1536</v>
      </c>
      <c r="E24" s="14" t="s">
        <v>32</v>
      </c>
      <c r="F24" s="21"/>
      <c r="G24" s="21"/>
      <c r="H24" s="21"/>
      <c r="I24" s="21"/>
      <c r="J24" s="21"/>
      <c r="K24" s="21"/>
      <c r="L24" s="21"/>
      <c r="M24" s="21"/>
      <c r="N24" s="21">
        <v>0</v>
      </c>
      <c r="O24" s="21"/>
      <c r="P24" s="21"/>
      <c r="Q24" s="21"/>
      <c r="R24" s="21"/>
      <c r="S24" s="21"/>
      <c r="T24" s="21"/>
      <c r="U24" s="21"/>
      <c r="V24" s="21"/>
      <c r="W24" s="21"/>
      <c r="X24" s="21">
        <v>0</v>
      </c>
      <c r="Y24" s="21"/>
      <c r="Z24" s="21"/>
      <c r="AA24" s="21"/>
      <c r="AB24" s="21"/>
      <c r="AC24" s="21"/>
      <c r="AD24" s="21"/>
      <c r="AE24" s="21"/>
      <c r="AF24" s="21"/>
      <c r="AG24" s="21"/>
      <c r="AH24" s="21">
        <v>0</v>
      </c>
      <c r="AI24" s="21"/>
    </row>
    <row r="25" spans="1:35">
      <c r="A25" s="2"/>
      <c r="B25" s="33"/>
      <c r="C25" s="33"/>
      <c r="D25" s="9" t="s">
        <v>1535</v>
      </c>
      <c r="E25" s="14" t="s">
        <v>34</v>
      </c>
      <c r="F25" s="21"/>
      <c r="G25" s="21"/>
      <c r="H25" s="21"/>
      <c r="I25" s="21"/>
      <c r="J25" s="21"/>
      <c r="K25" s="21"/>
      <c r="L25" s="21"/>
      <c r="M25" s="21"/>
      <c r="N25" s="21">
        <v>0</v>
      </c>
      <c r="O25" s="21"/>
      <c r="P25" s="21"/>
      <c r="Q25" s="21"/>
      <c r="R25" s="21"/>
      <c r="S25" s="21"/>
      <c r="T25" s="21"/>
      <c r="U25" s="21"/>
      <c r="V25" s="21"/>
      <c r="W25" s="21"/>
      <c r="X25" s="21">
        <v>0</v>
      </c>
      <c r="Y25" s="21"/>
      <c r="Z25" s="21"/>
      <c r="AA25" s="21"/>
      <c r="AB25" s="21"/>
      <c r="AC25" s="21"/>
      <c r="AD25" s="21"/>
      <c r="AE25" s="21"/>
      <c r="AF25" s="21"/>
      <c r="AG25" s="21"/>
      <c r="AH25" s="21">
        <v>0</v>
      </c>
      <c r="AI25" s="21"/>
    </row>
    <row r="26" spans="1:35">
      <c r="A26" s="2"/>
      <c r="B26" s="33"/>
      <c r="C26" s="33"/>
      <c r="D26" s="9" t="s">
        <v>1533</v>
      </c>
      <c r="E26" s="14" t="s">
        <v>35</v>
      </c>
      <c r="F26" s="21"/>
      <c r="G26" s="21"/>
      <c r="H26" s="21"/>
      <c r="I26" s="21"/>
      <c r="J26" s="21"/>
      <c r="K26" s="21"/>
      <c r="L26" s="21"/>
      <c r="M26" s="21"/>
      <c r="N26" s="21">
        <v>0</v>
      </c>
      <c r="O26" s="21"/>
      <c r="P26" s="21"/>
      <c r="Q26" s="21"/>
      <c r="R26" s="21"/>
      <c r="S26" s="21"/>
      <c r="T26" s="21"/>
      <c r="U26" s="21"/>
      <c r="V26" s="21"/>
      <c r="W26" s="21"/>
      <c r="X26" s="21">
        <v>0</v>
      </c>
      <c r="Y26" s="21"/>
      <c r="Z26" s="21"/>
      <c r="AA26" s="21"/>
      <c r="AB26" s="21"/>
      <c r="AC26" s="21"/>
      <c r="AD26" s="21"/>
      <c r="AE26" s="21"/>
      <c r="AF26" s="21"/>
      <c r="AG26" s="21"/>
      <c r="AH26" s="21">
        <v>0</v>
      </c>
      <c r="AI26" s="21"/>
    </row>
    <row r="27" spans="1:35">
      <c r="A27" s="2"/>
      <c r="B27" s="33"/>
      <c r="C27" s="33"/>
      <c r="D27" s="9" t="s">
        <v>1534</v>
      </c>
      <c r="E27" s="14" t="s">
        <v>37</v>
      </c>
      <c r="F27" s="21"/>
      <c r="G27" s="21"/>
      <c r="H27" s="21"/>
      <c r="I27" s="21"/>
      <c r="J27" s="21"/>
      <c r="K27" s="21"/>
      <c r="L27" s="21"/>
      <c r="M27" s="21"/>
      <c r="N27" s="21">
        <v>0</v>
      </c>
      <c r="O27" s="21"/>
      <c r="P27" s="21"/>
      <c r="Q27" s="21"/>
      <c r="R27" s="21"/>
      <c r="S27" s="21"/>
      <c r="T27" s="21"/>
      <c r="U27" s="21"/>
      <c r="V27" s="21"/>
      <c r="W27" s="21"/>
      <c r="X27" s="21">
        <v>0</v>
      </c>
      <c r="Y27" s="21"/>
      <c r="Z27" s="21"/>
      <c r="AA27" s="21"/>
      <c r="AB27" s="21"/>
      <c r="AC27" s="21"/>
      <c r="AD27" s="21"/>
      <c r="AE27" s="21"/>
      <c r="AF27" s="21"/>
      <c r="AG27" s="21"/>
      <c r="AH27" s="21">
        <v>0</v>
      </c>
      <c r="AI27" s="21"/>
    </row>
    <row r="28" spans="1:35">
      <c r="A28" s="2"/>
      <c r="B28" s="33"/>
      <c r="C28" s="33"/>
      <c r="D28" s="9" t="s">
        <v>1014</v>
      </c>
      <c r="E28" s="14" t="s">
        <v>38</v>
      </c>
      <c r="F28" s="21"/>
      <c r="G28" s="21"/>
      <c r="H28" s="21"/>
      <c r="I28" s="21"/>
      <c r="J28" s="21"/>
      <c r="K28" s="21"/>
      <c r="L28" s="21"/>
      <c r="M28" s="21"/>
      <c r="N28" s="21">
        <v>0</v>
      </c>
      <c r="O28" s="21"/>
      <c r="P28" s="21"/>
      <c r="Q28" s="21"/>
      <c r="R28" s="21"/>
      <c r="S28" s="21"/>
      <c r="T28" s="21"/>
      <c r="U28" s="21"/>
      <c r="V28" s="21"/>
      <c r="W28" s="21"/>
      <c r="X28" s="21">
        <v>0</v>
      </c>
      <c r="Y28" s="21"/>
      <c r="Z28" s="21"/>
      <c r="AA28" s="21"/>
      <c r="AB28" s="21"/>
      <c r="AC28" s="21"/>
      <c r="AD28" s="21"/>
      <c r="AE28" s="21"/>
      <c r="AF28" s="21"/>
      <c r="AG28" s="21"/>
      <c r="AH28" s="21">
        <v>0</v>
      </c>
      <c r="AI28" s="21"/>
    </row>
    <row r="29" spans="1:35">
      <c r="A29" s="2"/>
      <c r="B29" s="33"/>
      <c r="C29" s="33"/>
      <c r="D29" s="9" t="s">
        <v>1528</v>
      </c>
      <c r="E29" s="14" t="s">
        <v>39</v>
      </c>
      <c r="F29" s="21"/>
      <c r="G29" s="21"/>
      <c r="H29" s="21"/>
      <c r="I29" s="21"/>
      <c r="J29" s="21"/>
      <c r="K29" s="21"/>
      <c r="L29" s="21"/>
      <c r="M29" s="21"/>
      <c r="N29" s="21">
        <v>0</v>
      </c>
      <c r="O29" s="21"/>
      <c r="P29" s="21"/>
      <c r="Q29" s="21"/>
      <c r="R29" s="21"/>
      <c r="S29" s="21"/>
      <c r="T29" s="21"/>
      <c r="U29" s="21"/>
      <c r="V29" s="21"/>
      <c r="W29" s="21"/>
      <c r="X29" s="21">
        <v>0</v>
      </c>
      <c r="Y29" s="21"/>
      <c r="Z29" s="21"/>
      <c r="AA29" s="21"/>
      <c r="AB29" s="21"/>
      <c r="AC29" s="21"/>
      <c r="AD29" s="21"/>
      <c r="AE29" s="21"/>
      <c r="AF29" s="21"/>
      <c r="AG29" s="21"/>
      <c r="AH29" s="21">
        <v>0</v>
      </c>
      <c r="AI29" s="21"/>
    </row>
    <row r="30" spans="1:35">
      <c r="A30" s="2"/>
      <c r="B30" s="33"/>
      <c r="C30" s="33"/>
      <c r="D30" s="9" t="s">
        <v>1529</v>
      </c>
      <c r="E30" s="14" t="s">
        <v>40</v>
      </c>
      <c r="F30" s="21"/>
      <c r="G30" s="21"/>
      <c r="H30" s="21"/>
      <c r="I30" s="21"/>
      <c r="J30" s="21"/>
      <c r="K30" s="21"/>
      <c r="L30" s="21"/>
      <c r="M30" s="21"/>
      <c r="N30" s="21">
        <v>0</v>
      </c>
      <c r="O30" s="21"/>
      <c r="P30" s="21"/>
      <c r="Q30" s="21"/>
      <c r="R30" s="21"/>
      <c r="S30" s="21"/>
      <c r="T30" s="21"/>
      <c r="U30" s="21"/>
      <c r="V30" s="21"/>
      <c r="W30" s="21"/>
      <c r="X30" s="21">
        <v>0</v>
      </c>
      <c r="Y30" s="21"/>
      <c r="Z30" s="21"/>
      <c r="AA30" s="21"/>
      <c r="AB30" s="21"/>
      <c r="AC30" s="21"/>
      <c r="AD30" s="21"/>
      <c r="AE30" s="21"/>
      <c r="AF30" s="21"/>
      <c r="AG30" s="21"/>
      <c r="AH30" s="21">
        <v>0</v>
      </c>
      <c r="AI30" s="21"/>
    </row>
    <row r="31" spans="1:35">
      <c r="A31" s="2"/>
      <c r="B31" s="33"/>
      <c r="C31" s="33"/>
      <c r="D31" s="9" t="s">
        <v>1120</v>
      </c>
      <c r="E31" s="14" t="s">
        <v>41</v>
      </c>
      <c r="F31" s="21"/>
      <c r="G31" s="21"/>
      <c r="H31" s="21"/>
      <c r="I31" s="21"/>
      <c r="J31" s="21"/>
      <c r="K31" s="21"/>
      <c r="L31" s="21"/>
      <c r="M31" s="21"/>
      <c r="N31" s="21">
        <v>0</v>
      </c>
      <c r="O31" s="21"/>
      <c r="P31" s="21"/>
      <c r="Q31" s="21"/>
      <c r="R31" s="21"/>
      <c r="S31" s="21"/>
      <c r="T31" s="21"/>
      <c r="U31" s="21"/>
      <c r="V31" s="21"/>
      <c r="W31" s="21"/>
      <c r="X31" s="21">
        <v>0</v>
      </c>
      <c r="Y31" s="21"/>
      <c r="Z31" s="21"/>
      <c r="AA31" s="21"/>
      <c r="AB31" s="21"/>
      <c r="AC31" s="21"/>
      <c r="AD31" s="21"/>
      <c r="AE31" s="21"/>
      <c r="AF31" s="21"/>
      <c r="AG31" s="21"/>
      <c r="AH31" s="21">
        <v>0</v>
      </c>
      <c r="AI31" s="21"/>
    </row>
    <row r="32" spans="1:35">
      <c r="A32" s="2"/>
      <c r="B32" s="33"/>
      <c r="C32" s="34"/>
      <c r="D32" s="9" t="s">
        <v>1247</v>
      </c>
      <c r="E32" s="14" t="s">
        <v>42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1">
        <v>0</v>
      </c>
      <c r="P32" s="21">
        <v>0</v>
      </c>
      <c r="Q32" s="21">
        <v>0</v>
      </c>
      <c r="R32" s="21">
        <v>0</v>
      </c>
      <c r="S32" s="21">
        <v>0</v>
      </c>
      <c r="T32" s="21">
        <v>0</v>
      </c>
      <c r="U32" s="21">
        <v>0</v>
      </c>
      <c r="V32" s="21">
        <v>0</v>
      </c>
      <c r="W32" s="21">
        <v>0</v>
      </c>
      <c r="X32" s="21">
        <v>0</v>
      </c>
      <c r="Y32" s="21">
        <v>0</v>
      </c>
      <c r="Z32" s="21">
        <v>0</v>
      </c>
      <c r="AA32" s="21">
        <v>0</v>
      </c>
      <c r="AB32" s="21">
        <v>0</v>
      </c>
      <c r="AC32" s="21">
        <v>0</v>
      </c>
      <c r="AD32" s="21">
        <v>0</v>
      </c>
      <c r="AE32" s="21">
        <v>0</v>
      </c>
      <c r="AF32" s="21">
        <v>0</v>
      </c>
      <c r="AG32" s="21">
        <v>0</v>
      </c>
      <c r="AH32" s="21">
        <v>0</v>
      </c>
      <c r="AI32" s="21">
        <v>0</v>
      </c>
    </row>
    <row r="33" spans="1:35">
      <c r="A33" s="2"/>
      <c r="B33" s="33"/>
      <c r="C33" s="32" t="s">
        <v>1183</v>
      </c>
      <c r="D33" s="9" t="s">
        <v>891</v>
      </c>
      <c r="E33" s="14" t="s">
        <v>43</v>
      </c>
      <c r="F33" s="21">
        <v>6000</v>
      </c>
      <c r="G33" s="21">
        <v>-1000</v>
      </c>
      <c r="H33" s="21"/>
      <c r="I33" s="21"/>
      <c r="J33" s="21">
        <v>-2000</v>
      </c>
      <c r="K33" s="21"/>
      <c r="L33" s="21"/>
      <c r="M33" s="21"/>
      <c r="N33" s="21">
        <v>3000</v>
      </c>
      <c r="O33" s="21"/>
      <c r="P33" s="21">
        <v>10000</v>
      </c>
      <c r="Q33" s="21">
        <v>1000</v>
      </c>
      <c r="R33" s="21"/>
      <c r="S33" s="21"/>
      <c r="T33" s="21">
        <v>1000</v>
      </c>
      <c r="U33" s="21"/>
      <c r="V33" s="21"/>
      <c r="W33" s="21"/>
      <c r="X33" s="21">
        <v>12000</v>
      </c>
      <c r="Y33" s="21">
        <v>1000</v>
      </c>
      <c r="Z33" s="21">
        <v>10000</v>
      </c>
      <c r="AA33" s="21">
        <v>6000</v>
      </c>
      <c r="AB33" s="21"/>
      <c r="AC33" s="21"/>
      <c r="AD33" s="21">
        <v>-10000</v>
      </c>
      <c r="AE33" s="21"/>
      <c r="AF33" s="21"/>
      <c r="AG33" s="21"/>
      <c r="AH33" s="21">
        <v>6000</v>
      </c>
      <c r="AI33" s="21">
        <v>5000</v>
      </c>
    </row>
    <row r="34" spans="1:35">
      <c r="A34" s="2"/>
      <c r="B34" s="33"/>
      <c r="C34" s="33"/>
      <c r="D34" s="9" t="s">
        <v>888</v>
      </c>
      <c r="E34" s="14" t="s">
        <v>45</v>
      </c>
      <c r="F34" s="21">
        <v>708000</v>
      </c>
      <c r="G34" s="21">
        <v>1176000</v>
      </c>
      <c r="H34" s="21">
        <v>16000</v>
      </c>
      <c r="I34" s="21"/>
      <c r="J34" s="21">
        <v>-1407000</v>
      </c>
      <c r="K34" s="21"/>
      <c r="L34" s="21"/>
      <c r="M34" s="21"/>
      <c r="N34" s="21">
        <v>493000</v>
      </c>
      <c r="O34" s="21">
        <v>292000</v>
      </c>
      <c r="P34" s="21">
        <v>379000</v>
      </c>
      <c r="Q34" s="21">
        <v>1192000</v>
      </c>
      <c r="R34" s="21">
        <v>22000</v>
      </c>
      <c r="S34" s="21"/>
      <c r="T34" s="21">
        <v>-743000</v>
      </c>
      <c r="U34" s="21"/>
      <c r="V34" s="21"/>
      <c r="W34" s="21"/>
      <c r="X34" s="21">
        <v>850000</v>
      </c>
      <c r="Y34" s="21">
        <v>713000</v>
      </c>
      <c r="Z34" s="21">
        <v>379000</v>
      </c>
      <c r="AA34" s="21">
        <v>5706000</v>
      </c>
      <c r="AB34" s="21">
        <v>65000</v>
      </c>
      <c r="AC34" s="21"/>
      <c r="AD34" s="21">
        <v>-5442000</v>
      </c>
      <c r="AE34" s="21"/>
      <c r="AF34" s="21"/>
      <c r="AG34" s="21"/>
      <c r="AH34" s="21">
        <v>708000</v>
      </c>
      <c r="AI34" s="21">
        <v>697000</v>
      </c>
    </row>
    <row r="35" spans="1:35">
      <c r="A35" s="2"/>
      <c r="B35" s="33"/>
      <c r="C35" s="33"/>
      <c r="D35" s="9" t="s">
        <v>893</v>
      </c>
      <c r="E35" s="14" t="s">
        <v>61</v>
      </c>
      <c r="F35" s="21"/>
      <c r="G35" s="21"/>
      <c r="H35" s="21"/>
      <c r="I35" s="21"/>
      <c r="J35" s="21"/>
      <c r="K35" s="21"/>
      <c r="L35" s="21"/>
      <c r="M35" s="21"/>
      <c r="N35" s="21">
        <v>0</v>
      </c>
      <c r="O35" s="21"/>
      <c r="P35" s="21"/>
      <c r="Q35" s="21"/>
      <c r="R35" s="21"/>
      <c r="S35" s="21"/>
      <c r="T35" s="21"/>
      <c r="U35" s="21"/>
      <c r="V35" s="21"/>
      <c r="W35" s="21"/>
      <c r="X35" s="21">
        <v>0</v>
      </c>
      <c r="Y35" s="21"/>
      <c r="Z35" s="21"/>
      <c r="AA35" s="21"/>
      <c r="AB35" s="21"/>
      <c r="AC35" s="21"/>
      <c r="AD35" s="21"/>
      <c r="AE35" s="21"/>
      <c r="AF35" s="21"/>
      <c r="AG35" s="21"/>
      <c r="AH35" s="21">
        <v>0</v>
      </c>
      <c r="AI35" s="21"/>
    </row>
    <row r="36" spans="1:35">
      <c r="A36" s="2"/>
      <c r="B36" s="33"/>
      <c r="C36" s="33"/>
      <c r="D36" s="9" t="s">
        <v>1161</v>
      </c>
      <c r="E36" s="14" t="s">
        <v>63</v>
      </c>
      <c r="F36" s="21"/>
      <c r="G36" s="21"/>
      <c r="H36" s="21"/>
      <c r="I36" s="21"/>
      <c r="J36" s="21"/>
      <c r="K36" s="21"/>
      <c r="L36" s="21"/>
      <c r="M36" s="21"/>
      <c r="N36" s="21">
        <v>0</v>
      </c>
      <c r="O36" s="21"/>
      <c r="P36" s="21"/>
      <c r="Q36" s="21"/>
      <c r="R36" s="21"/>
      <c r="S36" s="21"/>
      <c r="T36" s="21"/>
      <c r="U36" s="21"/>
      <c r="V36" s="21"/>
      <c r="W36" s="21"/>
      <c r="X36" s="21">
        <v>0</v>
      </c>
      <c r="Y36" s="21"/>
      <c r="Z36" s="21"/>
      <c r="AA36" s="21"/>
      <c r="AB36" s="21"/>
      <c r="AC36" s="21"/>
      <c r="AD36" s="21"/>
      <c r="AE36" s="21"/>
      <c r="AF36" s="21"/>
      <c r="AG36" s="21"/>
      <c r="AH36" s="21">
        <v>0</v>
      </c>
      <c r="AI36" s="21"/>
    </row>
    <row r="37" spans="1:35">
      <c r="A37" s="2"/>
      <c r="B37" s="33"/>
      <c r="C37" s="33"/>
      <c r="D37" s="9" t="s">
        <v>889</v>
      </c>
      <c r="E37" s="14" t="s">
        <v>64</v>
      </c>
      <c r="F37" s="21"/>
      <c r="G37" s="21"/>
      <c r="H37" s="21"/>
      <c r="I37" s="21"/>
      <c r="J37" s="21"/>
      <c r="K37" s="21"/>
      <c r="L37" s="21"/>
      <c r="M37" s="21"/>
      <c r="N37" s="21">
        <v>0</v>
      </c>
      <c r="O37" s="21"/>
      <c r="P37" s="21"/>
      <c r="Q37" s="21"/>
      <c r="R37" s="21"/>
      <c r="S37" s="21"/>
      <c r="T37" s="21"/>
      <c r="U37" s="21"/>
      <c r="V37" s="21"/>
      <c r="W37" s="21"/>
      <c r="X37" s="21">
        <v>0</v>
      </c>
      <c r="Y37" s="21"/>
      <c r="Z37" s="21"/>
      <c r="AA37" s="21"/>
      <c r="AB37" s="21"/>
      <c r="AC37" s="21"/>
      <c r="AD37" s="21"/>
      <c r="AE37" s="21"/>
      <c r="AF37" s="21"/>
      <c r="AG37" s="21"/>
      <c r="AH37" s="21">
        <v>0</v>
      </c>
      <c r="AI37" s="21"/>
    </row>
    <row r="38" spans="1:35">
      <c r="A38" s="2"/>
      <c r="B38" s="33"/>
      <c r="C38" s="34"/>
      <c r="D38" s="9" t="s">
        <v>1252</v>
      </c>
      <c r="E38" s="14" t="s">
        <v>65</v>
      </c>
      <c r="F38" s="21">
        <v>714000</v>
      </c>
      <c r="G38" s="21">
        <v>1175000</v>
      </c>
      <c r="H38" s="21">
        <v>16000</v>
      </c>
      <c r="I38" s="21">
        <v>0</v>
      </c>
      <c r="J38" s="21">
        <v>-1409000</v>
      </c>
      <c r="K38" s="21">
        <v>0</v>
      </c>
      <c r="L38" s="21">
        <v>0</v>
      </c>
      <c r="M38" s="21">
        <v>0</v>
      </c>
      <c r="N38" s="21">
        <v>496000</v>
      </c>
      <c r="O38" s="21">
        <v>292000</v>
      </c>
      <c r="P38" s="21">
        <v>389000</v>
      </c>
      <c r="Q38" s="21">
        <v>1193000</v>
      </c>
      <c r="R38" s="21">
        <v>22000</v>
      </c>
      <c r="S38" s="21">
        <v>0</v>
      </c>
      <c r="T38" s="21">
        <v>-742000</v>
      </c>
      <c r="U38" s="21">
        <v>0</v>
      </c>
      <c r="V38" s="21">
        <v>0</v>
      </c>
      <c r="W38" s="21">
        <v>0</v>
      </c>
      <c r="X38" s="21">
        <v>862000</v>
      </c>
      <c r="Y38" s="21">
        <v>714000</v>
      </c>
      <c r="Z38" s="21">
        <v>389000</v>
      </c>
      <c r="AA38" s="21">
        <v>5712000</v>
      </c>
      <c r="AB38" s="21">
        <v>65000</v>
      </c>
      <c r="AC38" s="21">
        <v>0</v>
      </c>
      <c r="AD38" s="21">
        <v>-5452000</v>
      </c>
      <c r="AE38" s="21">
        <v>0</v>
      </c>
      <c r="AF38" s="21">
        <v>0</v>
      </c>
      <c r="AG38" s="21">
        <v>0</v>
      </c>
      <c r="AH38" s="21">
        <v>714000</v>
      </c>
      <c r="AI38" s="21">
        <v>702000</v>
      </c>
    </row>
    <row r="39" spans="1:35">
      <c r="A39" s="2"/>
      <c r="B39" s="33"/>
      <c r="C39" s="34" t="s">
        <v>1202</v>
      </c>
      <c r="D39" s="34"/>
      <c r="E39" s="14" t="s">
        <v>66</v>
      </c>
      <c r="F39" s="21"/>
      <c r="G39" s="21"/>
      <c r="H39" s="21"/>
      <c r="I39" s="21"/>
      <c r="J39" s="21"/>
      <c r="K39" s="21"/>
      <c r="L39" s="21"/>
      <c r="M39" s="21"/>
      <c r="N39" s="21">
        <v>0</v>
      </c>
      <c r="O39" s="21"/>
      <c r="P39" s="21"/>
      <c r="Q39" s="21"/>
      <c r="R39" s="21"/>
      <c r="S39" s="21"/>
      <c r="T39" s="21"/>
      <c r="U39" s="21"/>
      <c r="V39" s="21"/>
      <c r="W39" s="21"/>
      <c r="X39" s="21">
        <v>0</v>
      </c>
      <c r="Y39" s="21"/>
      <c r="Z39" s="21"/>
      <c r="AA39" s="21"/>
      <c r="AB39" s="21"/>
      <c r="AC39" s="21"/>
      <c r="AD39" s="21"/>
      <c r="AE39" s="21"/>
      <c r="AF39" s="21"/>
      <c r="AG39" s="21"/>
      <c r="AH39" s="21">
        <v>0</v>
      </c>
      <c r="AI39" s="21"/>
    </row>
    <row r="40" spans="1:35">
      <c r="A40" s="2"/>
      <c r="B40" s="34"/>
      <c r="C40" s="34" t="s">
        <v>1301</v>
      </c>
      <c r="D40" s="34"/>
      <c r="E40" s="14" t="s">
        <v>67</v>
      </c>
      <c r="F40" s="21">
        <v>714000</v>
      </c>
      <c r="G40" s="21">
        <v>1175000</v>
      </c>
      <c r="H40" s="21">
        <v>16000</v>
      </c>
      <c r="I40" s="21">
        <v>0</v>
      </c>
      <c r="J40" s="21">
        <v>-1409000</v>
      </c>
      <c r="K40" s="21">
        <v>0</v>
      </c>
      <c r="L40" s="21">
        <v>0</v>
      </c>
      <c r="M40" s="21">
        <v>0</v>
      </c>
      <c r="N40" s="21">
        <v>496000</v>
      </c>
      <c r="O40" s="21">
        <v>292000</v>
      </c>
      <c r="P40" s="21">
        <v>389000</v>
      </c>
      <c r="Q40" s="21">
        <v>1193000</v>
      </c>
      <c r="R40" s="21">
        <v>22000</v>
      </c>
      <c r="S40" s="21">
        <v>0</v>
      </c>
      <c r="T40" s="21">
        <v>-742000</v>
      </c>
      <c r="U40" s="21">
        <v>0</v>
      </c>
      <c r="V40" s="21">
        <v>0</v>
      </c>
      <c r="W40" s="21">
        <v>0</v>
      </c>
      <c r="X40" s="21">
        <v>862000</v>
      </c>
      <c r="Y40" s="21">
        <v>714000</v>
      </c>
      <c r="Z40" s="21">
        <v>389000</v>
      </c>
      <c r="AA40" s="21">
        <v>5712000</v>
      </c>
      <c r="AB40" s="21">
        <v>65000</v>
      </c>
      <c r="AC40" s="21">
        <v>0</v>
      </c>
      <c r="AD40" s="21">
        <v>-5452000</v>
      </c>
      <c r="AE40" s="21">
        <v>0</v>
      </c>
      <c r="AF40" s="21">
        <v>0</v>
      </c>
      <c r="AG40" s="21">
        <v>0</v>
      </c>
      <c r="AH40" s="21">
        <v>714000</v>
      </c>
      <c r="AI40" s="21">
        <v>702000</v>
      </c>
    </row>
    <row r="41" spans="1:35">
      <c r="A41" s="2"/>
      <c r="B41" s="32" t="s">
        <v>843</v>
      </c>
      <c r="C41" s="32" t="s">
        <v>847</v>
      </c>
      <c r="D41" s="9" t="s">
        <v>891</v>
      </c>
      <c r="E41" s="14" t="s">
        <v>68</v>
      </c>
      <c r="F41" s="21">
        <v>20000</v>
      </c>
      <c r="G41" s="21">
        <v>2000</v>
      </c>
      <c r="H41" s="21"/>
      <c r="I41" s="21"/>
      <c r="J41" s="21"/>
      <c r="K41" s="21"/>
      <c r="L41" s="21"/>
      <c r="M41" s="21"/>
      <c r="N41" s="21">
        <v>22000</v>
      </c>
      <c r="O41" s="21">
        <v>2000</v>
      </c>
      <c r="P41" s="21">
        <v>22000</v>
      </c>
      <c r="Q41" s="21">
        <v>-2000</v>
      </c>
      <c r="R41" s="21"/>
      <c r="S41" s="21"/>
      <c r="T41" s="21"/>
      <c r="U41" s="21"/>
      <c r="V41" s="21"/>
      <c r="W41" s="21"/>
      <c r="X41" s="21">
        <v>20000</v>
      </c>
      <c r="Y41" s="21">
        <v>-3000</v>
      </c>
      <c r="Z41" s="21">
        <v>22000</v>
      </c>
      <c r="AA41" s="21">
        <v>-1000</v>
      </c>
      <c r="AB41" s="21"/>
      <c r="AC41" s="21"/>
      <c r="AD41" s="21">
        <v>-1000</v>
      </c>
      <c r="AE41" s="21"/>
      <c r="AF41" s="21"/>
      <c r="AG41" s="21"/>
      <c r="AH41" s="21">
        <v>20000</v>
      </c>
      <c r="AI41" s="21">
        <v>1000</v>
      </c>
    </row>
    <row r="42" spans="1:35">
      <c r="A42" s="2"/>
      <c r="B42" s="33"/>
      <c r="C42" s="33"/>
      <c r="D42" s="9" t="s">
        <v>888</v>
      </c>
      <c r="E42" s="14" t="s">
        <v>69</v>
      </c>
      <c r="F42" s="21"/>
      <c r="G42" s="21"/>
      <c r="H42" s="21"/>
      <c r="I42" s="21"/>
      <c r="J42" s="21"/>
      <c r="K42" s="21"/>
      <c r="L42" s="21"/>
      <c r="M42" s="21"/>
      <c r="N42" s="21">
        <v>0</v>
      </c>
      <c r="O42" s="21"/>
      <c r="P42" s="21">
        <v>2000</v>
      </c>
      <c r="Q42" s="21">
        <v>-1000</v>
      </c>
      <c r="R42" s="21"/>
      <c r="S42" s="21"/>
      <c r="T42" s="21"/>
      <c r="U42" s="21"/>
      <c r="V42" s="21"/>
      <c r="W42" s="21"/>
      <c r="X42" s="21">
        <v>1000</v>
      </c>
      <c r="Y42" s="21"/>
      <c r="Z42" s="21">
        <v>2000</v>
      </c>
      <c r="AA42" s="21"/>
      <c r="AB42" s="21"/>
      <c r="AC42" s="21"/>
      <c r="AD42" s="21">
        <v>-2000</v>
      </c>
      <c r="AE42" s="21"/>
      <c r="AF42" s="21"/>
      <c r="AG42" s="21"/>
      <c r="AH42" s="21">
        <v>0</v>
      </c>
      <c r="AI42" s="21"/>
    </row>
    <row r="43" spans="1:35">
      <c r="A43" s="2"/>
      <c r="B43" s="33"/>
      <c r="C43" s="33"/>
      <c r="D43" s="9" t="s">
        <v>893</v>
      </c>
      <c r="E43" s="14" t="s">
        <v>70</v>
      </c>
      <c r="F43" s="21"/>
      <c r="G43" s="21"/>
      <c r="H43" s="21"/>
      <c r="I43" s="21"/>
      <c r="J43" s="21"/>
      <c r="K43" s="21"/>
      <c r="L43" s="21"/>
      <c r="M43" s="21"/>
      <c r="N43" s="21">
        <v>0</v>
      </c>
      <c r="O43" s="21"/>
      <c r="P43" s="21"/>
      <c r="Q43" s="21"/>
      <c r="R43" s="21"/>
      <c r="S43" s="21"/>
      <c r="T43" s="21"/>
      <c r="U43" s="21"/>
      <c r="V43" s="21"/>
      <c r="W43" s="21"/>
      <c r="X43" s="21">
        <v>0</v>
      </c>
      <c r="Y43" s="21"/>
      <c r="Z43" s="21"/>
      <c r="AA43" s="21"/>
      <c r="AB43" s="21"/>
      <c r="AC43" s="21"/>
      <c r="AD43" s="21"/>
      <c r="AE43" s="21"/>
      <c r="AF43" s="21"/>
      <c r="AG43" s="21"/>
      <c r="AH43" s="21">
        <v>0</v>
      </c>
      <c r="AI43" s="21"/>
    </row>
    <row r="44" spans="1:35">
      <c r="A44" s="2"/>
      <c r="B44" s="33"/>
      <c r="C44" s="33"/>
      <c r="D44" s="9" t="s">
        <v>1161</v>
      </c>
      <c r="E44" s="14" t="s">
        <v>72</v>
      </c>
      <c r="F44" s="21"/>
      <c r="G44" s="21"/>
      <c r="H44" s="21"/>
      <c r="I44" s="21"/>
      <c r="J44" s="21"/>
      <c r="K44" s="21"/>
      <c r="L44" s="21"/>
      <c r="M44" s="21"/>
      <c r="N44" s="21">
        <v>0</v>
      </c>
      <c r="O44" s="21"/>
      <c r="P44" s="21"/>
      <c r="Q44" s="21"/>
      <c r="R44" s="21"/>
      <c r="S44" s="21"/>
      <c r="T44" s="21"/>
      <c r="U44" s="21"/>
      <c r="V44" s="21"/>
      <c r="W44" s="21"/>
      <c r="X44" s="21">
        <v>0</v>
      </c>
      <c r="Y44" s="21"/>
      <c r="Z44" s="21"/>
      <c r="AA44" s="21"/>
      <c r="AB44" s="21"/>
      <c r="AC44" s="21"/>
      <c r="AD44" s="21"/>
      <c r="AE44" s="21"/>
      <c r="AF44" s="21"/>
      <c r="AG44" s="21"/>
      <c r="AH44" s="21">
        <v>0</v>
      </c>
      <c r="AI44" s="21"/>
    </row>
    <row r="45" spans="1:35">
      <c r="A45" s="2"/>
      <c r="B45" s="33"/>
      <c r="C45" s="33"/>
      <c r="D45" s="9" t="s">
        <v>889</v>
      </c>
      <c r="E45" s="14" t="s">
        <v>73</v>
      </c>
      <c r="F45" s="21"/>
      <c r="G45" s="21"/>
      <c r="H45" s="21"/>
      <c r="I45" s="21"/>
      <c r="J45" s="21"/>
      <c r="K45" s="21"/>
      <c r="L45" s="21"/>
      <c r="M45" s="21"/>
      <c r="N45" s="21">
        <v>0</v>
      </c>
      <c r="O45" s="21"/>
      <c r="P45" s="21"/>
      <c r="Q45" s="21"/>
      <c r="R45" s="21"/>
      <c r="S45" s="21"/>
      <c r="T45" s="21"/>
      <c r="U45" s="21"/>
      <c r="V45" s="21"/>
      <c r="W45" s="21"/>
      <c r="X45" s="21">
        <v>0</v>
      </c>
      <c r="Y45" s="21"/>
      <c r="Z45" s="21"/>
      <c r="AA45" s="21"/>
      <c r="AB45" s="21"/>
      <c r="AC45" s="21"/>
      <c r="AD45" s="21"/>
      <c r="AE45" s="21"/>
      <c r="AF45" s="21"/>
      <c r="AG45" s="21"/>
      <c r="AH45" s="21">
        <v>0</v>
      </c>
      <c r="AI45" s="21"/>
    </row>
    <row r="46" spans="1:35">
      <c r="A46" s="2"/>
      <c r="B46" s="33"/>
      <c r="C46" s="34"/>
      <c r="D46" s="9" t="s">
        <v>1217</v>
      </c>
      <c r="E46" s="14" t="s">
        <v>75</v>
      </c>
      <c r="F46" s="21">
        <v>20000</v>
      </c>
      <c r="G46" s="21">
        <v>2000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22000</v>
      </c>
      <c r="O46" s="21">
        <v>2000</v>
      </c>
      <c r="P46" s="21">
        <v>24000</v>
      </c>
      <c r="Q46" s="21">
        <v>-3000</v>
      </c>
      <c r="R46" s="21">
        <v>0</v>
      </c>
      <c r="S46" s="21">
        <v>0</v>
      </c>
      <c r="T46" s="21">
        <v>0</v>
      </c>
      <c r="U46" s="21">
        <v>0</v>
      </c>
      <c r="V46" s="21">
        <v>0</v>
      </c>
      <c r="W46" s="21">
        <v>0</v>
      </c>
      <c r="X46" s="21">
        <v>21000</v>
      </c>
      <c r="Y46" s="21">
        <v>-3000</v>
      </c>
      <c r="Z46" s="21">
        <v>24000</v>
      </c>
      <c r="AA46" s="21">
        <v>-1000</v>
      </c>
      <c r="AB46" s="21">
        <v>0</v>
      </c>
      <c r="AC46" s="21">
        <v>0</v>
      </c>
      <c r="AD46" s="21">
        <v>-3000</v>
      </c>
      <c r="AE46" s="21">
        <v>0</v>
      </c>
      <c r="AF46" s="21">
        <v>0</v>
      </c>
      <c r="AG46" s="21">
        <v>0</v>
      </c>
      <c r="AH46" s="21">
        <v>20000</v>
      </c>
      <c r="AI46" s="21">
        <v>1000</v>
      </c>
    </row>
    <row r="47" spans="1:35">
      <c r="A47" s="2"/>
      <c r="B47" s="33"/>
      <c r="C47" s="34" t="s">
        <v>865</v>
      </c>
      <c r="D47" s="34"/>
      <c r="E47" s="14" t="s">
        <v>76</v>
      </c>
      <c r="F47" s="21"/>
      <c r="G47" s="21"/>
      <c r="H47" s="21"/>
      <c r="I47" s="21"/>
      <c r="J47" s="21"/>
      <c r="K47" s="21"/>
      <c r="L47" s="21"/>
      <c r="M47" s="21"/>
      <c r="N47" s="21">
        <v>0</v>
      </c>
      <c r="O47" s="21"/>
      <c r="P47" s="21"/>
      <c r="Q47" s="21"/>
      <c r="R47" s="21"/>
      <c r="S47" s="21"/>
      <c r="T47" s="21"/>
      <c r="U47" s="21"/>
      <c r="V47" s="21"/>
      <c r="W47" s="21"/>
      <c r="X47" s="21">
        <v>0</v>
      </c>
      <c r="Y47" s="21"/>
      <c r="Z47" s="21"/>
      <c r="AA47" s="21"/>
      <c r="AB47" s="21"/>
      <c r="AC47" s="21"/>
      <c r="AD47" s="21"/>
      <c r="AE47" s="21"/>
      <c r="AF47" s="21"/>
      <c r="AG47" s="21"/>
      <c r="AH47" s="21">
        <v>0</v>
      </c>
      <c r="AI47" s="21"/>
    </row>
    <row r="48" spans="1:35">
      <c r="A48" s="2"/>
      <c r="B48" s="32"/>
      <c r="C48" s="32" t="s">
        <v>1297</v>
      </c>
      <c r="D48" s="32"/>
      <c r="E48" s="16" t="s">
        <v>77</v>
      </c>
      <c r="F48" s="24">
        <v>20000</v>
      </c>
      <c r="G48" s="24">
        <v>2000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22000</v>
      </c>
      <c r="O48" s="24">
        <v>2000</v>
      </c>
      <c r="P48" s="24">
        <v>24000</v>
      </c>
      <c r="Q48" s="24">
        <v>-3000</v>
      </c>
      <c r="R48" s="24">
        <v>0</v>
      </c>
      <c r="S48" s="24">
        <v>0</v>
      </c>
      <c r="T48" s="24">
        <v>0</v>
      </c>
      <c r="U48" s="24">
        <v>0</v>
      </c>
      <c r="V48" s="24">
        <v>0</v>
      </c>
      <c r="W48" s="24">
        <v>0</v>
      </c>
      <c r="X48" s="24">
        <v>21000</v>
      </c>
      <c r="Y48" s="24">
        <v>-3000</v>
      </c>
      <c r="Z48" s="24">
        <v>24000</v>
      </c>
      <c r="AA48" s="24">
        <v>-1000</v>
      </c>
      <c r="AB48" s="24">
        <v>0</v>
      </c>
      <c r="AC48" s="24">
        <v>0</v>
      </c>
      <c r="AD48" s="24">
        <v>-3000</v>
      </c>
      <c r="AE48" s="24">
        <v>0</v>
      </c>
      <c r="AF48" s="24">
        <v>0</v>
      </c>
      <c r="AG48" s="24">
        <v>0</v>
      </c>
      <c r="AH48" s="24">
        <v>20000</v>
      </c>
      <c r="AI48" s="24">
        <v>1000</v>
      </c>
    </row>
  </sheetData>
  <mergeCells count="21">
    <mergeCell ref="A1:C1"/>
    <mergeCell ref="A2:C2"/>
    <mergeCell ref="A4:B4"/>
    <mergeCell ref="D4:E4"/>
    <mergeCell ref="A5:B5"/>
    <mergeCell ref="A6:B6"/>
    <mergeCell ref="A8:B8"/>
    <mergeCell ref="B10:I10"/>
    <mergeCell ref="F12:O12"/>
    <mergeCell ref="P12:Y12"/>
    <mergeCell ref="B41:B48"/>
    <mergeCell ref="C41:C46"/>
    <mergeCell ref="C47:D47"/>
    <mergeCell ref="C48:D48"/>
    <mergeCell ref="Z12:AI12"/>
    <mergeCell ref="B15:B40"/>
    <mergeCell ref="C15:C23"/>
    <mergeCell ref="C24:C32"/>
    <mergeCell ref="C33:C38"/>
    <mergeCell ref="C39:D39"/>
    <mergeCell ref="C40:D40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3400-000000000000}">
          <x14:formula1>
            <xm:f>'@lists'!$A$54:$B$54</xm:f>
          </x14:formula1>
          <xm:sqref>A9</xm:sqref>
        </x14:dataValidation>
      </x14:dataValidations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outlinePr summaryBelow="0" summaryRight="0"/>
  </sheetPr>
  <dimension ref="A1:Q47"/>
  <sheetViews>
    <sheetView workbookViewId="0">
      <selection sqref="A1:C1"/>
    </sheetView>
  </sheetViews>
  <sheetFormatPr defaultColWidth="11.42578125" defaultRowHeight="12.75"/>
  <cols>
    <col min="1" max="1" width="2.85546875" customWidth="1"/>
    <col min="2" max="2" width="25.140625" customWidth="1"/>
    <col min="3" max="4" width="28" customWidth="1"/>
    <col min="5" max="5" width="8" customWidth="1"/>
    <col min="6" max="6" width="21.5703125" customWidth="1"/>
    <col min="7" max="8" width="13.5703125" customWidth="1"/>
    <col min="9" max="9" width="21.5703125" customWidth="1"/>
    <col min="10" max="11" width="13.5703125" customWidth="1"/>
    <col min="12" max="12" width="21.5703125" customWidth="1"/>
    <col min="13" max="14" width="13.5703125" customWidth="1"/>
    <col min="15" max="15" width="21.5703125" customWidth="1"/>
    <col min="16" max="17" width="13.5703125" customWidth="1"/>
  </cols>
  <sheetData>
    <row r="1" spans="1:17">
      <c r="A1" s="39" t="s">
        <v>654</v>
      </c>
      <c r="B1" s="38"/>
      <c r="C1" s="38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>
      <c r="A2" s="39" t="s">
        <v>774</v>
      </c>
      <c r="B2" s="38"/>
      <c r="C2" s="38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>
      <c r="A4" s="40" t="s">
        <v>653</v>
      </c>
      <c r="B4" s="41"/>
      <c r="C4" s="7" t="s">
        <v>74</v>
      </c>
      <c r="D4" s="42" t="s">
        <v>705</v>
      </c>
      <c r="E4" s="4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>
      <c r="A5" s="35" t="s">
        <v>1544</v>
      </c>
      <c r="B5" s="35"/>
      <c r="C5" s="10">
        <v>46112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>
      <c r="A6" s="35" t="s">
        <v>1263</v>
      </c>
      <c r="B6" s="35"/>
      <c r="C6" s="11" t="s">
        <v>407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>
      <c r="A7" s="3"/>
      <c r="B7" s="3"/>
      <c r="C7" s="1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>
      <c r="A8" s="36" t="s">
        <v>1131</v>
      </c>
      <c r="B8" s="36"/>
      <c r="C8" s="13" t="str">
        <f>B11</f>
        <v>660-57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>
      <c r="A9" s="1" t="s">
        <v>237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17">
      <c r="A10" s="2"/>
      <c r="B10" s="37" t="s">
        <v>238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2"/>
      <c r="Q10" s="2"/>
    </row>
    <row r="11" spans="1:17">
      <c r="A11" s="2"/>
      <c r="B11" s="6" t="s">
        <v>237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7">
      <c r="A12" s="2"/>
      <c r="B12" s="2"/>
      <c r="C12" s="2"/>
      <c r="D12" s="2"/>
      <c r="E12" s="2"/>
      <c r="F12" s="44" t="s">
        <v>1551</v>
      </c>
      <c r="G12" s="45"/>
      <c r="H12" s="44"/>
      <c r="I12" s="44" t="s">
        <v>1448</v>
      </c>
      <c r="J12" s="45"/>
      <c r="K12" s="44"/>
      <c r="L12" s="44" t="s">
        <v>1151</v>
      </c>
      <c r="M12" s="45"/>
      <c r="N12" s="44"/>
      <c r="O12" s="44" t="s">
        <v>1152</v>
      </c>
      <c r="P12" s="45"/>
      <c r="Q12" s="46"/>
    </row>
    <row r="13" spans="1:17" ht="25.5">
      <c r="A13" s="2"/>
      <c r="B13" s="2"/>
      <c r="C13" s="2"/>
      <c r="D13" s="2"/>
      <c r="E13" s="2"/>
      <c r="F13" s="17" t="s">
        <v>951</v>
      </c>
      <c r="G13" s="17" t="s">
        <v>742</v>
      </c>
      <c r="H13" s="17" t="s">
        <v>1520</v>
      </c>
      <c r="I13" s="17" t="s">
        <v>951</v>
      </c>
      <c r="J13" s="17" t="s">
        <v>742</v>
      </c>
      <c r="K13" s="17" t="s">
        <v>1520</v>
      </c>
      <c r="L13" s="17" t="s">
        <v>951</v>
      </c>
      <c r="M13" s="17" t="s">
        <v>742</v>
      </c>
      <c r="N13" s="17" t="s">
        <v>1520</v>
      </c>
      <c r="O13" s="17" t="s">
        <v>951</v>
      </c>
      <c r="P13" s="17" t="s">
        <v>742</v>
      </c>
      <c r="Q13" s="17" t="s">
        <v>1520</v>
      </c>
    </row>
    <row r="14" spans="1:17">
      <c r="A14" s="2"/>
      <c r="B14" s="2"/>
      <c r="C14" s="2"/>
      <c r="D14" s="2"/>
      <c r="E14" s="2"/>
      <c r="F14" s="14" t="s">
        <v>29</v>
      </c>
      <c r="G14" s="14" t="s">
        <v>44</v>
      </c>
      <c r="H14" s="14" t="s">
        <v>71</v>
      </c>
      <c r="I14" s="14" t="s">
        <v>29</v>
      </c>
      <c r="J14" s="14" t="s">
        <v>44</v>
      </c>
      <c r="K14" s="14" t="s">
        <v>71</v>
      </c>
      <c r="L14" s="14" t="s">
        <v>83</v>
      </c>
      <c r="M14" s="14" t="s">
        <v>88</v>
      </c>
      <c r="N14" s="14" t="s">
        <v>89</v>
      </c>
      <c r="O14" s="14" t="s">
        <v>83</v>
      </c>
      <c r="P14" s="14" t="s">
        <v>88</v>
      </c>
      <c r="Q14" s="14" t="s">
        <v>89</v>
      </c>
    </row>
    <row r="15" spans="1:17">
      <c r="A15" s="2"/>
      <c r="B15" s="32" t="s">
        <v>613</v>
      </c>
      <c r="C15" s="34" t="s">
        <v>650</v>
      </c>
      <c r="D15" s="34"/>
      <c r="E15" s="14" t="s">
        <v>29</v>
      </c>
      <c r="F15" s="21">
        <v>128719000</v>
      </c>
      <c r="G15" s="21">
        <v>1672000</v>
      </c>
      <c r="H15" s="19">
        <v>5.1958140000000004</v>
      </c>
      <c r="I15" s="21">
        <v>113632000</v>
      </c>
      <c r="J15" s="21">
        <v>1648000</v>
      </c>
      <c r="K15" s="19">
        <v>5.801183</v>
      </c>
      <c r="L15" s="21">
        <v>128719000</v>
      </c>
      <c r="M15" s="21">
        <v>1672000</v>
      </c>
      <c r="N15" s="19">
        <v>5.1958140000000004</v>
      </c>
      <c r="O15" s="21">
        <v>113632000</v>
      </c>
      <c r="P15" s="21">
        <v>1648000</v>
      </c>
      <c r="Q15" s="19">
        <v>5.801183</v>
      </c>
    </row>
    <row r="16" spans="1:17">
      <c r="A16" s="2"/>
      <c r="B16" s="33"/>
      <c r="C16" s="34" t="s">
        <v>1088</v>
      </c>
      <c r="D16" s="34"/>
      <c r="E16" s="14" t="s">
        <v>44</v>
      </c>
      <c r="F16" s="21"/>
      <c r="G16" s="21"/>
      <c r="H16" s="19">
        <v>0</v>
      </c>
      <c r="I16" s="21"/>
      <c r="J16" s="21"/>
      <c r="K16" s="19">
        <v>0</v>
      </c>
      <c r="L16" s="21"/>
      <c r="M16" s="21"/>
      <c r="N16" s="19">
        <v>0</v>
      </c>
      <c r="O16" s="21"/>
      <c r="P16" s="21"/>
      <c r="Q16" s="19">
        <v>0</v>
      </c>
    </row>
    <row r="17" spans="1:17">
      <c r="A17" s="2"/>
      <c r="B17" s="33"/>
      <c r="C17" s="34" t="s">
        <v>1212</v>
      </c>
      <c r="D17" s="34"/>
      <c r="E17" s="14" t="s">
        <v>71</v>
      </c>
      <c r="F17" s="21">
        <v>128719000</v>
      </c>
      <c r="G17" s="21">
        <v>1672000</v>
      </c>
      <c r="H17" s="19">
        <v>5.1958140000000004</v>
      </c>
      <c r="I17" s="21">
        <v>113632000</v>
      </c>
      <c r="J17" s="21">
        <v>1648000</v>
      </c>
      <c r="K17" s="19">
        <v>5.801183</v>
      </c>
      <c r="L17" s="21">
        <v>128719000</v>
      </c>
      <c r="M17" s="21">
        <v>1672000</v>
      </c>
      <c r="N17" s="19">
        <v>5.1958140000000004</v>
      </c>
      <c r="O17" s="21">
        <v>113632000</v>
      </c>
      <c r="P17" s="21">
        <v>1648000</v>
      </c>
      <c r="Q17" s="19">
        <v>5.801183</v>
      </c>
    </row>
    <row r="18" spans="1:17">
      <c r="A18" s="2"/>
      <c r="B18" s="34"/>
      <c r="C18" s="9"/>
      <c r="D18" s="9" t="s">
        <v>1072</v>
      </c>
      <c r="E18" s="14" t="s">
        <v>83</v>
      </c>
      <c r="F18" s="5"/>
      <c r="G18" s="21">
        <v>42000</v>
      </c>
      <c r="H18" s="23"/>
      <c r="I18" s="5"/>
      <c r="J18" s="21">
        <v>42000</v>
      </c>
      <c r="K18" s="23"/>
      <c r="L18" s="5"/>
      <c r="M18" s="21">
        <v>42000</v>
      </c>
      <c r="N18" s="23"/>
      <c r="O18" s="5"/>
      <c r="P18" s="21">
        <v>42000</v>
      </c>
      <c r="Q18" s="23"/>
    </row>
    <row r="19" spans="1:17">
      <c r="A19" s="2"/>
      <c r="B19" s="32" t="s">
        <v>612</v>
      </c>
      <c r="C19" s="34" t="s">
        <v>650</v>
      </c>
      <c r="D19" s="34"/>
      <c r="E19" s="14" t="s">
        <v>88</v>
      </c>
      <c r="F19" s="21">
        <v>1269000</v>
      </c>
      <c r="G19" s="21">
        <v>4000</v>
      </c>
      <c r="H19" s="19">
        <v>1.2608349999999999</v>
      </c>
      <c r="I19" s="21">
        <v>1487000</v>
      </c>
      <c r="J19" s="21">
        <v>10000</v>
      </c>
      <c r="K19" s="19">
        <v>2.6899799999999998</v>
      </c>
      <c r="L19" s="21">
        <v>1269000</v>
      </c>
      <c r="M19" s="21">
        <v>4000</v>
      </c>
      <c r="N19" s="19">
        <v>1.2608349999999999</v>
      </c>
      <c r="O19" s="21">
        <v>1487000</v>
      </c>
      <c r="P19" s="21">
        <v>10000</v>
      </c>
      <c r="Q19" s="19">
        <v>2.6899799999999998</v>
      </c>
    </row>
    <row r="20" spans="1:17">
      <c r="A20" s="2"/>
      <c r="B20" s="33"/>
      <c r="C20" s="34" t="s">
        <v>1088</v>
      </c>
      <c r="D20" s="34"/>
      <c r="E20" s="14" t="s">
        <v>89</v>
      </c>
      <c r="F20" s="21"/>
      <c r="G20" s="21"/>
      <c r="H20" s="19">
        <v>0</v>
      </c>
      <c r="I20" s="21"/>
      <c r="J20" s="21"/>
      <c r="K20" s="19">
        <v>0</v>
      </c>
      <c r="L20" s="21"/>
      <c r="M20" s="21"/>
      <c r="N20" s="19">
        <v>0</v>
      </c>
      <c r="O20" s="21"/>
      <c r="P20" s="21"/>
      <c r="Q20" s="19">
        <v>0</v>
      </c>
    </row>
    <row r="21" spans="1:17">
      <c r="A21" s="2"/>
      <c r="B21" s="34"/>
      <c r="C21" s="34" t="s">
        <v>1212</v>
      </c>
      <c r="D21" s="34"/>
      <c r="E21" s="14" t="s">
        <v>298</v>
      </c>
      <c r="F21" s="21">
        <v>1269000</v>
      </c>
      <c r="G21" s="21">
        <v>4000</v>
      </c>
      <c r="H21" s="19">
        <v>1.2608349999999999</v>
      </c>
      <c r="I21" s="21">
        <v>1487000</v>
      </c>
      <c r="J21" s="21">
        <v>10000</v>
      </c>
      <c r="K21" s="19">
        <v>2.6899799999999998</v>
      </c>
      <c r="L21" s="21">
        <v>1269000</v>
      </c>
      <c r="M21" s="21">
        <v>4000</v>
      </c>
      <c r="N21" s="19">
        <v>1.2608349999999999</v>
      </c>
      <c r="O21" s="21">
        <v>1487000</v>
      </c>
      <c r="P21" s="21">
        <v>10000</v>
      </c>
      <c r="Q21" s="19">
        <v>2.6899799999999998</v>
      </c>
    </row>
    <row r="22" spans="1:17">
      <c r="A22" s="2"/>
      <c r="B22" s="32" t="s">
        <v>1407</v>
      </c>
      <c r="C22" s="34" t="s">
        <v>650</v>
      </c>
      <c r="D22" s="34"/>
      <c r="E22" s="14" t="s">
        <v>299</v>
      </c>
      <c r="F22" s="21">
        <v>5358000</v>
      </c>
      <c r="G22" s="21">
        <v>35000</v>
      </c>
      <c r="H22" s="19">
        <v>2.6129150000000001</v>
      </c>
      <c r="I22" s="21">
        <v>3003000</v>
      </c>
      <c r="J22" s="21">
        <v>29000</v>
      </c>
      <c r="K22" s="19">
        <v>3.8628040000000001</v>
      </c>
      <c r="L22" s="21">
        <v>5358000</v>
      </c>
      <c r="M22" s="21">
        <v>35000</v>
      </c>
      <c r="N22" s="19">
        <v>2.6129150000000001</v>
      </c>
      <c r="O22" s="21">
        <v>3003000</v>
      </c>
      <c r="P22" s="21">
        <v>29000</v>
      </c>
      <c r="Q22" s="19">
        <v>3.8628040000000001</v>
      </c>
    </row>
    <row r="23" spans="1:17">
      <c r="A23" s="2"/>
      <c r="B23" s="33"/>
      <c r="C23" s="34" t="s">
        <v>1088</v>
      </c>
      <c r="D23" s="34"/>
      <c r="E23" s="14" t="s">
        <v>300</v>
      </c>
      <c r="F23" s="21"/>
      <c r="G23" s="21"/>
      <c r="H23" s="19">
        <v>0</v>
      </c>
      <c r="I23" s="21"/>
      <c r="J23" s="21"/>
      <c r="K23" s="19">
        <v>0</v>
      </c>
      <c r="L23" s="21"/>
      <c r="M23" s="21"/>
      <c r="N23" s="19">
        <v>0</v>
      </c>
      <c r="O23" s="21"/>
      <c r="P23" s="21"/>
      <c r="Q23" s="19">
        <v>0</v>
      </c>
    </row>
    <row r="24" spans="1:17">
      <c r="A24" s="2"/>
      <c r="B24" s="34"/>
      <c r="C24" s="34" t="s">
        <v>1212</v>
      </c>
      <c r="D24" s="34"/>
      <c r="E24" s="14" t="s">
        <v>32</v>
      </c>
      <c r="F24" s="21">
        <v>5358000</v>
      </c>
      <c r="G24" s="21">
        <v>35000</v>
      </c>
      <c r="H24" s="19">
        <v>2.6129150000000001</v>
      </c>
      <c r="I24" s="21">
        <v>3003000</v>
      </c>
      <c r="J24" s="21">
        <v>29000</v>
      </c>
      <c r="K24" s="19">
        <v>3.8628040000000001</v>
      </c>
      <c r="L24" s="21">
        <v>5358000</v>
      </c>
      <c r="M24" s="21">
        <v>35000</v>
      </c>
      <c r="N24" s="19">
        <v>2.6129150000000001</v>
      </c>
      <c r="O24" s="21">
        <v>3003000</v>
      </c>
      <c r="P24" s="21">
        <v>29000</v>
      </c>
      <c r="Q24" s="19">
        <v>3.8628040000000001</v>
      </c>
    </row>
    <row r="25" spans="1:17">
      <c r="A25" s="2"/>
      <c r="B25" s="32" t="s">
        <v>1429</v>
      </c>
      <c r="C25" s="34" t="s">
        <v>650</v>
      </c>
      <c r="D25" s="34"/>
      <c r="E25" s="14" t="s">
        <v>34</v>
      </c>
      <c r="F25" s="21">
        <v>66834000</v>
      </c>
      <c r="G25" s="21">
        <v>662000</v>
      </c>
      <c r="H25" s="19">
        <v>3.9620549999999999</v>
      </c>
      <c r="I25" s="21">
        <v>69620000</v>
      </c>
      <c r="J25" s="21">
        <v>772000</v>
      </c>
      <c r="K25" s="19">
        <v>4.4355070000000003</v>
      </c>
      <c r="L25" s="21">
        <v>66834000</v>
      </c>
      <c r="M25" s="21">
        <v>662000</v>
      </c>
      <c r="N25" s="19">
        <v>3.9620549999999999</v>
      </c>
      <c r="O25" s="21">
        <v>69620000</v>
      </c>
      <c r="P25" s="21">
        <v>772000</v>
      </c>
      <c r="Q25" s="19">
        <v>4.4355070000000003</v>
      </c>
    </row>
    <row r="26" spans="1:17">
      <c r="A26" s="2"/>
      <c r="B26" s="33"/>
      <c r="C26" s="34" t="s">
        <v>1088</v>
      </c>
      <c r="D26" s="34"/>
      <c r="E26" s="14" t="s">
        <v>35</v>
      </c>
      <c r="F26" s="21"/>
      <c r="G26" s="21"/>
      <c r="H26" s="19">
        <v>0</v>
      </c>
      <c r="I26" s="21"/>
      <c r="J26" s="21"/>
      <c r="K26" s="19">
        <v>0</v>
      </c>
      <c r="L26" s="21"/>
      <c r="M26" s="21"/>
      <c r="N26" s="19">
        <v>0</v>
      </c>
      <c r="O26" s="21"/>
      <c r="P26" s="21"/>
      <c r="Q26" s="19">
        <v>0</v>
      </c>
    </row>
    <row r="27" spans="1:17">
      <c r="A27" s="2"/>
      <c r="B27" s="34"/>
      <c r="C27" s="34" t="s">
        <v>1212</v>
      </c>
      <c r="D27" s="34"/>
      <c r="E27" s="14" t="s">
        <v>37</v>
      </c>
      <c r="F27" s="21">
        <v>66834000</v>
      </c>
      <c r="G27" s="21">
        <v>662000</v>
      </c>
      <c r="H27" s="19">
        <v>3.9620549999999999</v>
      </c>
      <c r="I27" s="21">
        <v>69620000</v>
      </c>
      <c r="J27" s="21">
        <v>772000</v>
      </c>
      <c r="K27" s="19">
        <v>4.4355070000000003</v>
      </c>
      <c r="L27" s="21">
        <v>66834000</v>
      </c>
      <c r="M27" s="21">
        <v>662000</v>
      </c>
      <c r="N27" s="19">
        <v>3.9620549999999999</v>
      </c>
      <c r="O27" s="21">
        <v>69620000</v>
      </c>
      <c r="P27" s="21">
        <v>772000</v>
      </c>
      <c r="Q27" s="19">
        <v>4.4355070000000003</v>
      </c>
    </row>
    <row r="28" spans="1:17">
      <c r="A28" s="2"/>
      <c r="B28" s="32" t="s">
        <v>1168</v>
      </c>
      <c r="C28" s="34" t="s">
        <v>650</v>
      </c>
      <c r="D28" s="34"/>
      <c r="E28" s="14" t="s">
        <v>38</v>
      </c>
      <c r="F28" s="21">
        <v>524000</v>
      </c>
      <c r="G28" s="21">
        <v>5000</v>
      </c>
      <c r="H28" s="19">
        <v>3.8167939999999998</v>
      </c>
      <c r="I28" s="21">
        <v>67000</v>
      </c>
      <c r="J28" s="21">
        <v>1000</v>
      </c>
      <c r="K28" s="19">
        <v>5.9701490000000002</v>
      </c>
      <c r="L28" s="21">
        <v>524000</v>
      </c>
      <c r="M28" s="21">
        <v>5000</v>
      </c>
      <c r="N28" s="19">
        <v>3.8167939999999998</v>
      </c>
      <c r="O28" s="21">
        <v>67000</v>
      </c>
      <c r="P28" s="21">
        <v>1000</v>
      </c>
      <c r="Q28" s="19">
        <v>5.9701490000000002</v>
      </c>
    </row>
    <row r="29" spans="1:17">
      <c r="A29" s="2"/>
      <c r="B29" s="33"/>
      <c r="C29" s="34" t="s">
        <v>1088</v>
      </c>
      <c r="D29" s="34"/>
      <c r="E29" s="14" t="s">
        <v>39</v>
      </c>
      <c r="F29" s="21"/>
      <c r="G29" s="21"/>
      <c r="H29" s="19">
        <v>0</v>
      </c>
      <c r="I29" s="21"/>
      <c r="J29" s="21"/>
      <c r="K29" s="19">
        <v>0</v>
      </c>
      <c r="L29" s="21"/>
      <c r="M29" s="21"/>
      <c r="N29" s="19">
        <v>0</v>
      </c>
      <c r="O29" s="21"/>
      <c r="P29" s="21"/>
      <c r="Q29" s="19">
        <v>0</v>
      </c>
    </row>
    <row r="30" spans="1:17">
      <c r="A30" s="2"/>
      <c r="B30" s="34"/>
      <c r="C30" s="34" t="s">
        <v>1212</v>
      </c>
      <c r="D30" s="34"/>
      <c r="E30" s="14" t="s">
        <v>40</v>
      </c>
      <c r="F30" s="21">
        <v>524000</v>
      </c>
      <c r="G30" s="21">
        <v>5000</v>
      </c>
      <c r="H30" s="19">
        <v>3.8167939999999998</v>
      </c>
      <c r="I30" s="21">
        <v>67000</v>
      </c>
      <c r="J30" s="21">
        <v>1000</v>
      </c>
      <c r="K30" s="19">
        <v>5.9701490000000002</v>
      </c>
      <c r="L30" s="21">
        <v>524000</v>
      </c>
      <c r="M30" s="21">
        <v>5000</v>
      </c>
      <c r="N30" s="19">
        <v>3.8167939999999998</v>
      </c>
      <c r="O30" s="21">
        <v>67000</v>
      </c>
      <c r="P30" s="21">
        <v>1000</v>
      </c>
      <c r="Q30" s="19">
        <v>5.9701490000000002</v>
      </c>
    </row>
    <row r="31" spans="1:17">
      <c r="A31" s="2"/>
      <c r="B31" s="32" t="s">
        <v>584</v>
      </c>
      <c r="C31" s="34" t="s">
        <v>650</v>
      </c>
      <c r="D31" s="34"/>
      <c r="E31" s="14" t="s">
        <v>41</v>
      </c>
      <c r="F31" s="21">
        <v>32784000</v>
      </c>
      <c r="G31" s="21">
        <v>319000</v>
      </c>
      <c r="H31" s="19">
        <v>3.8921429999999999</v>
      </c>
      <c r="I31" s="21">
        <v>30409000</v>
      </c>
      <c r="J31" s="21">
        <v>310000</v>
      </c>
      <c r="K31" s="19">
        <v>4.0777400000000004</v>
      </c>
      <c r="L31" s="21">
        <v>32784000</v>
      </c>
      <c r="M31" s="21">
        <v>319000</v>
      </c>
      <c r="N31" s="19">
        <v>3.8921429999999999</v>
      </c>
      <c r="O31" s="21">
        <v>30409000</v>
      </c>
      <c r="P31" s="21">
        <v>310000</v>
      </c>
      <c r="Q31" s="19">
        <v>4.0777400000000004</v>
      </c>
    </row>
    <row r="32" spans="1:17">
      <c r="A32" s="2"/>
      <c r="B32" s="33"/>
      <c r="C32" s="34" t="s">
        <v>1088</v>
      </c>
      <c r="D32" s="34"/>
      <c r="E32" s="14" t="s">
        <v>42</v>
      </c>
      <c r="F32" s="21"/>
      <c r="G32" s="21"/>
      <c r="H32" s="19">
        <v>0</v>
      </c>
      <c r="I32" s="21"/>
      <c r="J32" s="21"/>
      <c r="K32" s="19">
        <v>0</v>
      </c>
      <c r="L32" s="21"/>
      <c r="M32" s="21"/>
      <c r="N32" s="19">
        <v>0</v>
      </c>
      <c r="O32" s="21"/>
      <c r="P32" s="21"/>
      <c r="Q32" s="19">
        <v>0</v>
      </c>
    </row>
    <row r="33" spans="1:17">
      <c r="A33" s="2"/>
      <c r="B33" s="34"/>
      <c r="C33" s="34" t="s">
        <v>1212</v>
      </c>
      <c r="D33" s="34"/>
      <c r="E33" s="14" t="s">
        <v>43</v>
      </c>
      <c r="F33" s="21">
        <v>32784000</v>
      </c>
      <c r="G33" s="21">
        <v>319000</v>
      </c>
      <c r="H33" s="19">
        <v>3.8921429999999999</v>
      </c>
      <c r="I33" s="21">
        <v>30409000</v>
      </c>
      <c r="J33" s="21">
        <v>310000</v>
      </c>
      <c r="K33" s="19">
        <v>4.0777400000000004</v>
      </c>
      <c r="L33" s="21">
        <v>32784000</v>
      </c>
      <c r="M33" s="21">
        <v>319000</v>
      </c>
      <c r="N33" s="19">
        <v>3.8921429999999999</v>
      </c>
      <c r="O33" s="21">
        <v>30409000</v>
      </c>
      <c r="P33" s="21">
        <v>310000</v>
      </c>
      <c r="Q33" s="19">
        <v>4.0777400000000004</v>
      </c>
    </row>
    <row r="34" spans="1:17">
      <c r="A34" s="2"/>
      <c r="B34" s="34" t="s">
        <v>1110</v>
      </c>
      <c r="C34" s="45"/>
      <c r="D34" s="34"/>
      <c r="E34" s="14" t="s">
        <v>45</v>
      </c>
      <c r="F34" s="21"/>
      <c r="G34" s="5"/>
      <c r="H34" s="23"/>
      <c r="I34" s="21"/>
      <c r="J34" s="5"/>
      <c r="K34" s="23"/>
      <c r="L34" s="21"/>
      <c r="M34" s="5"/>
      <c r="N34" s="23"/>
      <c r="O34" s="21"/>
      <c r="P34" s="5"/>
      <c r="Q34" s="23"/>
    </row>
    <row r="35" spans="1:17">
      <c r="A35" s="2"/>
      <c r="B35" s="34" t="s">
        <v>1108</v>
      </c>
      <c r="C35" s="45"/>
      <c r="D35" s="34"/>
      <c r="E35" s="14" t="s">
        <v>61</v>
      </c>
      <c r="F35" s="21">
        <v>175000</v>
      </c>
      <c r="G35" s="5"/>
      <c r="H35" s="23"/>
      <c r="I35" s="21">
        <v>50000</v>
      </c>
      <c r="J35" s="5"/>
      <c r="K35" s="23"/>
      <c r="L35" s="21">
        <v>175000</v>
      </c>
      <c r="M35" s="5"/>
      <c r="N35" s="23"/>
      <c r="O35" s="21">
        <v>50000</v>
      </c>
      <c r="P35" s="5"/>
      <c r="Q35" s="23"/>
    </row>
    <row r="36" spans="1:17">
      <c r="A36" s="2"/>
      <c r="B36" s="32" t="s">
        <v>582</v>
      </c>
      <c r="C36" s="34" t="s">
        <v>650</v>
      </c>
      <c r="D36" s="34"/>
      <c r="E36" s="14" t="s">
        <v>63</v>
      </c>
      <c r="F36" s="21">
        <v>1570000</v>
      </c>
      <c r="G36" s="21">
        <v>20000</v>
      </c>
      <c r="H36" s="19">
        <v>5.0955409999999999</v>
      </c>
      <c r="I36" s="21">
        <v>2258000</v>
      </c>
      <c r="J36" s="21">
        <v>33000</v>
      </c>
      <c r="K36" s="19">
        <v>5.8458810000000003</v>
      </c>
      <c r="L36" s="21">
        <v>1570000</v>
      </c>
      <c r="M36" s="21">
        <v>20000</v>
      </c>
      <c r="N36" s="19">
        <v>5.0955409999999999</v>
      </c>
      <c r="O36" s="21">
        <v>2258000</v>
      </c>
      <c r="P36" s="21">
        <v>33000</v>
      </c>
      <c r="Q36" s="19">
        <v>5.8458810000000003</v>
      </c>
    </row>
    <row r="37" spans="1:17">
      <c r="A37" s="2"/>
      <c r="B37" s="33"/>
      <c r="C37" s="34" t="s">
        <v>1088</v>
      </c>
      <c r="D37" s="34"/>
      <c r="E37" s="14" t="s">
        <v>64</v>
      </c>
      <c r="F37" s="21"/>
      <c r="G37" s="21"/>
      <c r="H37" s="19">
        <v>0</v>
      </c>
      <c r="I37" s="21"/>
      <c r="J37" s="21"/>
      <c r="K37" s="19">
        <v>0</v>
      </c>
      <c r="L37" s="21"/>
      <c r="M37" s="21"/>
      <c r="N37" s="19">
        <v>0</v>
      </c>
      <c r="O37" s="21"/>
      <c r="P37" s="21"/>
      <c r="Q37" s="19">
        <v>0</v>
      </c>
    </row>
    <row r="38" spans="1:17">
      <c r="A38" s="2"/>
      <c r="B38" s="33"/>
      <c r="C38" s="34" t="s">
        <v>1212</v>
      </c>
      <c r="D38" s="34"/>
      <c r="E38" s="14" t="s">
        <v>65</v>
      </c>
      <c r="F38" s="21">
        <v>1570000</v>
      </c>
      <c r="G38" s="21">
        <v>20000</v>
      </c>
      <c r="H38" s="19">
        <v>5.0955409999999999</v>
      </c>
      <c r="I38" s="21">
        <v>2258000</v>
      </c>
      <c r="J38" s="21">
        <v>33000</v>
      </c>
      <c r="K38" s="19">
        <v>5.8458810000000003</v>
      </c>
      <c r="L38" s="21">
        <v>1570000</v>
      </c>
      <c r="M38" s="21">
        <v>20000</v>
      </c>
      <c r="N38" s="19">
        <v>5.0955409999999999</v>
      </c>
      <c r="O38" s="21">
        <v>2258000</v>
      </c>
      <c r="P38" s="21">
        <v>33000</v>
      </c>
      <c r="Q38" s="19">
        <v>5.8458810000000003</v>
      </c>
    </row>
    <row r="39" spans="1:17">
      <c r="A39" s="2"/>
      <c r="B39" s="34"/>
      <c r="C39" s="34" t="s">
        <v>1109</v>
      </c>
      <c r="D39" s="34"/>
      <c r="E39" s="14" t="s">
        <v>66</v>
      </c>
      <c r="F39" s="21"/>
      <c r="G39" s="5"/>
      <c r="H39" s="23"/>
      <c r="I39" s="21"/>
      <c r="J39" s="5"/>
      <c r="K39" s="23"/>
      <c r="L39" s="21"/>
      <c r="M39" s="5"/>
      <c r="N39" s="23"/>
      <c r="O39" s="21"/>
      <c r="P39" s="5"/>
      <c r="Q39" s="23"/>
    </row>
    <row r="40" spans="1:17">
      <c r="A40" s="2"/>
      <c r="B40" s="32" t="s">
        <v>1180</v>
      </c>
      <c r="C40" s="34" t="s">
        <v>650</v>
      </c>
      <c r="D40" s="34"/>
      <c r="E40" s="14" t="s">
        <v>67</v>
      </c>
      <c r="F40" s="21"/>
      <c r="G40" s="21"/>
      <c r="H40" s="19">
        <v>0</v>
      </c>
      <c r="I40" s="21"/>
      <c r="J40" s="21"/>
      <c r="K40" s="19">
        <v>0</v>
      </c>
      <c r="L40" s="21"/>
      <c r="M40" s="21"/>
      <c r="N40" s="19">
        <v>0</v>
      </c>
      <c r="O40" s="21"/>
      <c r="P40" s="21"/>
      <c r="Q40" s="19">
        <v>0</v>
      </c>
    </row>
    <row r="41" spans="1:17">
      <c r="A41" s="2"/>
      <c r="B41" s="33"/>
      <c r="C41" s="34" t="s">
        <v>1088</v>
      </c>
      <c r="D41" s="34"/>
      <c r="E41" s="14" t="s">
        <v>68</v>
      </c>
      <c r="F41" s="21"/>
      <c r="G41" s="21"/>
      <c r="H41" s="19">
        <v>0</v>
      </c>
      <c r="I41" s="21"/>
      <c r="J41" s="21"/>
      <c r="K41" s="19">
        <v>0</v>
      </c>
      <c r="L41" s="21"/>
      <c r="M41" s="21"/>
      <c r="N41" s="19">
        <v>0</v>
      </c>
      <c r="O41" s="21"/>
      <c r="P41" s="21"/>
      <c r="Q41" s="19">
        <v>0</v>
      </c>
    </row>
    <row r="42" spans="1:17">
      <c r="A42" s="2"/>
      <c r="B42" s="34"/>
      <c r="C42" s="34" t="s">
        <v>1212</v>
      </c>
      <c r="D42" s="34"/>
      <c r="E42" s="14" t="s">
        <v>69</v>
      </c>
      <c r="F42" s="21">
        <v>0</v>
      </c>
      <c r="G42" s="21">
        <v>0</v>
      </c>
      <c r="H42" s="19">
        <v>0</v>
      </c>
      <c r="I42" s="21">
        <v>0</v>
      </c>
      <c r="J42" s="21">
        <v>0</v>
      </c>
      <c r="K42" s="19">
        <v>0</v>
      </c>
      <c r="L42" s="21">
        <v>0</v>
      </c>
      <c r="M42" s="21">
        <v>0</v>
      </c>
      <c r="N42" s="19">
        <v>0</v>
      </c>
      <c r="O42" s="21">
        <v>0</v>
      </c>
      <c r="P42" s="21">
        <v>0</v>
      </c>
      <c r="Q42" s="19">
        <v>0</v>
      </c>
    </row>
    <row r="43" spans="1:17">
      <c r="A43" s="2"/>
      <c r="B43" s="34" t="s">
        <v>1253</v>
      </c>
      <c r="C43" s="45"/>
      <c r="D43" s="34"/>
      <c r="E43" s="14" t="s">
        <v>70</v>
      </c>
      <c r="F43" s="21">
        <v>237058000</v>
      </c>
      <c r="G43" s="21">
        <v>2717000</v>
      </c>
      <c r="H43" s="19">
        <v>4.5845320000000003</v>
      </c>
      <c r="I43" s="21">
        <v>220476000</v>
      </c>
      <c r="J43" s="21">
        <v>2803000</v>
      </c>
      <c r="K43" s="19">
        <v>5.0853609999999998</v>
      </c>
      <c r="L43" s="21">
        <v>237058000</v>
      </c>
      <c r="M43" s="21">
        <v>2717000</v>
      </c>
      <c r="N43" s="19">
        <v>4.5845320000000003</v>
      </c>
      <c r="O43" s="21">
        <v>220476000</v>
      </c>
      <c r="P43" s="24">
        <v>2803000</v>
      </c>
      <c r="Q43" s="22">
        <v>5.0853609999999998</v>
      </c>
    </row>
    <row r="44" spans="1:17">
      <c r="A44" s="2"/>
      <c r="B44" s="34" t="s">
        <v>895</v>
      </c>
      <c r="C44" s="45"/>
      <c r="D44" s="34"/>
      <c r="E44" s="14" t="s">
        <v>72</v>
      </c>
      <c r="F44" s="21">
        <v>3490000</v>
      </c>
      <c r="G44" s="5"/>
      <c r="H44" s="5"/>
      <c r="I44" s="21">
        <v>3426000</v>
      </c>
      <c r="J44" s="5"/>
      <c r="K44" s="5"/>
      <c r="L44" s="21">
        <v>3490000</v>
      </c>
      <c r="M44" s="5"/>
      <c r="N44" s="5"/>
      <c r="O44" s="21">
        <v>3426000</v>
      </c>
      <c r="P44" s="25"/>
      <c r="Q44" s="25"/>
    </row>
    <row r="45" spans="1:17">
      <c r="A45" s="2"/>
      <c r="B45" s="34" t="s">
        <v>1181</v>
      </c>
      <c r="C45" s="45"/>
      <c r="D45" s="34"/>
      <c r="E45" s="14" t="s">
        <v>73</v>
      </c>
      <c r="F45" s="21">
        <v>37378000</v>
      </c>
      <c r="G45" s="5"/>
      <c r="H45" s="5"/>
      <c r="I45" s="21">
        <v>29515000</v>
      </c>
      <c r="J45" s="5"/>
      <c r="K45" s="5"/>
      <c r="L45" s="21">
        <v>37378000</v>
      </c>
      <c r="M45" s="5"/>
      <c r="N45" s="5"/>
      <c r="O45" s="21">
        <v>29515000</v>
      </c>
      <c r="P45" s="25"/>
      <c r="Q45" s="25"/>
    </row>
    <row r="46" spans="1:17">
      <c r="A46" s="2"/>
      <c r="B46" s="34" t="s">
        <v>1345</v>
      </c>
      <c r="C46" s="45"/>
      <c r="D46" s="34"/>
      <c r="E46" s="14" t="s">
        <v>75</v>
      </c>
      <c r="F46" s="21">
        <v>277926000</v>
      </c>
      <c r="G46" s="5"/>
      <c r="H46" s="5"/>
      <c r="I46" s="21">
        <v>253417000</v>
      </c>
      <c r="J46" s="5"/>
      <c r="K46" s="5"/>
      <c r="L46" s="21">
        <v>277926000</v>
      </c>
      <c r="M46" s="5"/>
      <c r="N46" s="5"/>
      <c r="O46" s="21">
        <v>253417000</v>
      </c>
      <c r="P46" s="25"/>
      <c r="Q46" s="25"/>
    </row>
    <row r="47" spans="1:17">
      <c r="A47" s="2"/>
      <c r="B47" s="32" t="s">
        <v>1329</v>
      </c>
      <c r="C47" s="43"/>
      <c r="D47" s="32"/>
      <c r="E47" s="16" t="s">
        <v>76</v>
      </c>
      <c r="F47" s="24">
        <v>0</v>
      </c>
      <c r="G47" s="24">
        <v>0</v>
      </c>
      <c r="H47" s="22">
        <v>0</v>
      </c>
      <c r="I47" s="24">
        <v>0</v>
      </c>
      <c r="J47" s="24">
        <v>0</v>
      </c>
      <c r="K47" s="22">
        <v>0</v>
      </c>
      <c r="L47" s="24">
        <v>0</v>
      </c>
      <c r="M47" s="24">
        <v>0</v>
      </c>
      <c r="N47" s="22">
        <v>0</v>
      </c>
      <c r="O47" s="24">
        <v>0</v>
      </c>
      <c r="P47" s="24">
        <v>0</v>
      </c>
      <c r="Q47" s="22">
        <v>0</v>
      </c>
    </row>
  </sheetData>
  <mergeCells count="52">
    <mergeCell ref="A1:C1"/>
    <mergeCell ref="A2:C2"/>
    <mergeCell ref="A4:B4"/>
    <mergeCell ref="D4:E4"/>
    <mergeCell ref="A5:B5"/>
    <mergeCell ref="A6:B6"/>
    <mergeCell ref="A8:B8"/>
    <mergeCell ref="B10:O10"/>
    <mergeCell ref="F12:H12"/>
    <mergeCell ref="I12:K12"/>
    <mergeCell ref="L12:N12"/>
    <mergeCell ref="O12:Q12"/>
    <mergeCell ref="B15:B18"/>
    <mergeCell ref="C15:D15"/>
    <mergeCell ref="C16:D16"/>
    <mergeCell ref="C17:D17"/>
    <mergeCell ref="B19:B21"/>
    <mergeCell ref="C19:D19"/>
    <mergeCell ref="C20:D20"/>
    <mergeCell ref="C21:D21"/>
    <mergeCell ref="B22:B24"/>
    <mergeCell ref="C22:D22"/>
    <mergeCell ref="C23:D23"/>
    <mergeCell ref="C24:D24"/>
    <mergeCell ref="B25:B27"/>
    <mergeCell ref="C25:D25"/>
    <mergeCell ref="C26:D26"/>
    <mergeCell ref="C27:D27"/>
    <mergeCell ref="B28:B30"/>
    <mergeCell ref="C28:D28"/>
    <mergeCell ref="C29:D29"/>
    <mergeCell ref="C30:D30"/>
    <mergeCell ref="B31:B33"/>
    <mergeCell ref="C31:D31"/>
    <mergeCell ref="C32:D32"/>
    <mergeCell ref="C33:D33"/>
    <mergeCell ref="B34:D34"/>
    <mergeCell ref="B35:D35"/>
    <mergeCell ref="B36:B39"/>
    <mergeCell ref="C36:D36"/>
    <mergeCell ref="C37:D37"/>
    <mergeCell ref="C38:D38"/>
    <mergeCell ref="C39:D39"/>
    <mergeCell ref="B44:D44"/>
    <mergeCell ref="B45:D45"/>
    <mergeCell ref="B46:D46"/>
    <mergeCell ref="B47:D47"/>
    <mergeCell ref="B40:B42"/>
    <mergeCell ref="C40:D40"/>
    <mergeCell ref="C41:D41"/>
    <mergeCell ref="C42:D42"/>
    <mergeCell ref="B43:D43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3600-000000000000}">
          <x14:formula1>
            <xm:f>'@lists'!$A$56</xm:f>
          </x14:formula1>
          <xm:sqref>A9</xm:sqref>
        </x14:dataValidation>
      </x14:dataValidations>
    </ext>
  </extLst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outlinePr summaryBelow="0" summaryRight="0"/>
  </sheetPr>
  <dimension ref="A1:Q50"/>
  <sheetViews>
    <sheetView workbookViewId="0">
      <selection sqref="A1:C1"/>
    </sheetView>
  </sheetViews>
  <sheetFormatPr defaultColWidth="11.42578125" defaultRowHeight="12.75"/>
  <cols>
    <col min="1" max="1" width="2.85546875" customWidth="1"/>
    <col min="2" max="2" width="25.140625" customWidth="1"/>
    <col min="3" max="4" width="16" customWidth="1"/>
    <col min="5" max="5" width="8" customWidth="1"/>
    <col min="6" max="6" width="21.5703125" customWidth="1"/>
    <col min="7" max="8" width="13.5703125" customWidth="1"/>
    <col min="9" max="9" width="21.5703125" customWidth="1"/>
    <col min="10" max="11" width="13.5703125" customWidth="1"/>
    <col min="12" max="12" width="21.5703125" customWidth="1"/>
    <col min="13" max="14" width="13.5703125" customWidth="1"/>
    <col min="15" max="15" width="21.5703125" customWidth="1"/>
    <col min="16" max="17" width="13.5703125" customWidth="1"/>
  </cols>
  <sheetData>
    <row r="1" spans="1:17">
      <c r="A1" s="39" t="s">
        <v>654</v>
      </c>
      <c r="B1" s="38"/>
      <c r="C1" s="38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>
      <c r="A2" s="39" t="s">
        <v>774</v>
      </c>
      <c r="B2" s="38"/>
      <c r="C2" s="38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>
      <c r="A4" s="40" t="s">
        <v>653</v>
      </c>
      <c r="B4" s="41"/>
      <c r="C4" s="7" t="s">
        <v>74</v>
      </c>
      <c r="D4" s="42" t="s">
        <v>705</v>
      </c>
      <c r="E4" s="4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>
      <c r="A5" s="35" t="s">
        <v>1544</v>
      </c>
      <c r="B5" s="35"/>
      <c r="C5" s="10">
        <v>46112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>
      <c r="A6" s="35" t="s">
        <v>1263</v>
      </c>
      <c r="B6" s="35"/>
      <c r="C6" s="11" t="s">
        <v>407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>
      <c r="A7" s="3"/>
      <c r="B7" s="3"/>
      <c r="C7" s="1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>
      <c r="A8" s="36" t="s">
        <v>1131</v>
      </c>
      <c r="B8" s="36"/>
      <c r="C8" s="13" t="str">
        <f>B11</f>
        <v>660-58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>
      <c r="A9" s="1" t="s">
        <v>239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17">
      <c r="A10" s="2"/>
      <c r="B10" s="37" t="s">
        <v>240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2"/>
      <c r="Q10" s="2"/>
    </row>
    <row r="11" spans="1:17">
      <c r="A11" s="2"/>
      <c r="B11" s="6" t="s">
        <v>239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7">
      <c r="A12" s="2"/>
      <c r="B12" s="2"/>
      <c r="C12" s="2"/>
      <c r="D12" s="2"/>
      <c r="E12" s="2"/>
      <c r="F12" s="44" t="s">
        <v>1551</v>
      </c>
      <c r="G12" s="45"/>
      <c r="H12" s="44"/>
      <c r="I12" s="44" t="s">
        <v>1448</v>
      </c>
      <c r="J12" s="45"/>
      <c r="K12" s="44"/>
      <c r="L12" s="44" t="s">
        <v>1151</v>
      </c>
      <c r="M12" s="45"/>
      <c r="N12" s="44"/>
      <c r="O12" s="44" t="s">
        <v>1152</v>
      </c>
      <c r="P12" s="45"/>
      <c r="Q12" s="46"/>
    </row>
    <row r="13" spans="1:17">
      <c r="A13" s="2"/>
      <c r="B13" s="2"/>
      <c r="C13" s="2"/>
      <c r="D13" s="2"/>
      <c r="E13" s="2"/>
      <c r="F13" s="17" t="s">
        <v>951</v>
      </c>
      <c r="G13" s="17" t="s">
        <v>726</v>
      </c>
      <c r="H13" s="17" t="s">
        <v>1518</v>
      </c>
      <c r="I13" s="17" t="s">
        <v>951</v>
      </c>
      <c r="J13" s="17" t="s">
        <v>726</v>
      </c>
      <c r="K13" s="17" t="s">
        <v>1518</v>
      </c>
      <c r="L13" s="17" t="s">
        <v>951</v>
      </c>
      <c r="M13" s="17" t="s">
        <v>726</v>
      </c>
      <c r="N13" s="17" t="s">
        <v>1518</v>
      </c>
      <c r="O13" s="17" t="s">
        <v>951</v>
      </c>
      <c r="P13" s="17" t="s">
        <v>726</v>
      </c>
      <c r="Q13" s="17" t="s">
        <v>1518</v>
      </c>
    </row>
    <row r="14" spans="1:17">
      <c r="A14" s="2"/>
      <c r="B14" s="2"/>
      <c r="C14" s="2"/>
      <c r="D14" s="2"/>
      <c r="E14" s="2"/>
      <c r="F14" s="14" t="s">
        <v>29</v>
      </c>
      <c r="G14" s="14" t="s">
        <v>44</v>
      </c>
      <c r="H14" s="14" t="s">
        <v>71</v>
      </c>
      <c r="I14" s="14" t="s">
        <v>29</v>
      </c>
      <c r="J14" s="14" t="s">
        <v>44</v>
      </c>
      <c r="K14" s="14" t="s">
        <v>71</v>
      </c>
      <c r="L14" s="14" t="s">
        <v>83</v>
      </c>
      <c r="M14" s="14" t="s">
        <v>88</v>
      </c>
      <c r="N14" s="14" t="s">
        <v>89</v>
      </c>
      <c r="O14" s="14" t="s">
        <v>83</v>
      </c>
      <c r="P14" s="14" t="s">
        <v>88</v>
      </c>
      <c r="Q14" s="14" t="s">
        <v>89</v>
      </c>
    </row>
    <row r="15" spans="1:17">
      <c r="A15" s="2"/>
      <c r="B15" s="32" t="s">
        <v>1422</v>
      </c>
      <c r="C15" s="34" t="s">
        <v>650</v>
      </c>
      <c r="D15" s="34"/>
      <c r="E15" s="14" t="s">
        <v>29</v>
      </c>
      <c r="F15" s="21">
        <v>169834000</v>
      </c>
      <c r="G15" s="21">
        <v>-1524000</v>
      </c>
      <c r="H15" s="19">
        <v>-3.5893869999999999</v>
      </c>
      <c r="I15" s="21">
        <v>159487000</v>
      </c>
      <c r="J15" s="21">
        <v>-1562000</v>
      </c>
      <c r="K15" s="19">
        <v>-3.9175610000000001</v>
      </c>
      <c r="L15" s="21">
        <v>169834000</v>
      </c>
      <c r="M15" s="21">
        <v>-1524000</v>
      </c>
      <c r="N15" s="19">
        <v>-3.5893869999999999</v>
      </c>
      <c r="O15" s="21">
        <v>159487000</v>
      </c>
      <c r="P15" s="21">
        <v>-1562000</v>
      </c>
      <c r="Q15" s="19">
        <v>-3.9175610000000001</v>
      </c>
    </row>
    <row r="16" spans="1:17">
      <c r="A16" s="2"/>
      <c r="B16" s="33"/>
      <c r="C16" s="9"/>
      <c r="D16" s="9" t="s">
        <v>1000</v>
      </c>
      <c r="E16" s="14" t="s">
        <v>44</v>
      </c>
      <c r="F16" s="21">
        <v>38334000</v>
      </c>
      <c r="G16" s="21">
        <v>-284000</v>
      </c>
      <c r="H16" s="19">
        <v>-2.9634269999999998</v>
      </c>
      <c r="I16" s="21">
        <v>28191000</v>
      </c>
      <c r="J16" s="21">
        <v>-245000</v>
      </c>
      <c r="K16" s="19">
        <v>-3.4762870000000001</v>
      </c>
      <c r="L16" s="21">
        <v>38334000</v>
      </c>
      <c r="M16" s="21">
        <v>-284000</v>
      </c>
      <c r="N16" s="19">
        <v>-2.9634269999999998</v>
      </c>
      <c r="O16" s="21">
        <v>28191000</v>
      </c>
      <c r="P16" s="21">
        <v>-245000</v>
      </c>
      <c r="Q16" s="19">
        <v>-3.4762870000000001</v>
      </c>
    </row>
    <row r="17" spans="1:17">
      <c r="A17" s="2"/>
      <c r="B17" s="33"/>
      <c r="C17" s="9"/>
      <c r="D17" s="9" t="s">
        <v>994</v>
      </c>
      <c r="E17" s="14" t="s">
        <v>71</v>
      </c>
      <c r="F17" s="21">
        <v>131500000</v>
      </c>
      <c r="G17" s="21">
        <v>-1240000</v>
      </c>
      <c r="H17" s="19">
        <v>-3.7718630000000002</v>
      </c>
      <c r="I17" s="21">
        <v>131296000</v>
      </c>
      <c r="J17" s="21">
        <v>-1317000</v>
      </c>
      <c r="K17" s="19">
        <v>-4.012308</v>
      </c>
      <c r="L17" s="21">
        <v>131500000</v>
      </c>
      <c r="M17" s="21">
        <v>-1240000</v>
      </c>
      <c r="N17" s="19">
        <v>-3.7718630000000002</v>
      </c>
      <c r="O17" s="21">
        <v>131296000</v>
      </c>
      <c r="P17" s="21">
        <v>-1317000</v>
      </c>
      <c r="Q17" s="19">
        <v>-4.012308</v>
      </c>
    </row>
    <row r="18" spans="1:17">
      <c r="A18" s="2"/>
      <c r="B18" s="33"/>
      <c r="C18" s="34" t="s">
        <v>1088</v>
      </c>
      <c r="D18" s="34"/>
      <c r="E18" s="14" t="s">
        <v>83</v>
      </c>
      <c r="F18" s="21">
        <v>0</v>
      </c>
      <c r="G18" s="21">
        <v>0</v>
      </c>
      <c r="H18" s="19">
        <v>0</v>
      </c>
      <c r="I18" s="21">
        <v>0</v>
      </c>
      <c r="J18" s="21">
        <v>0</v>
      </c>
      <c r="K18" s="19">
        <v>0</v>
      </c>
      <c r="L18" s="21">
        <v>0</v>
      </c>
      <c r="M18" s="21">
        <v>0</v>
      </c>
      <c r="N18" s="19">
        <v>0</v>
      </c>
      <c r="O18" s="21">
        <v>0</v>
      </c>
      <c r="P18" s="21">
        <v>0</v>
      </c>
      <c r="Q18" s="19">
        <v>0</v>
      </c>
    </row>
    <row r="19" spans="1:17">
      <c r="A19" s="2"/>
      <c r="B19" s="33"/>
      <c r="C19" s="9"/>
      <c r="D19" s="9" t="s">
        <v>1000</v>
      </c>
      <c r="E19" s="14" t="s">
        <v>88</v>
      </c>
      <c r="F19" s="21"/>
      <c r="G19" s="21"/>
      <c r="H19" s="19">
        <v>0</v>
      </c>
      <c r="I19" s="21"/>
      <c r="J19" s="21"/>
      <c r="K19" s="19">
        <v>0</v>
      </c>
      <c r="L19" s="21"/>
      <c r="M19" s="21"/>
      <c r="N19" s="19">
        <v>0</v>
      </c>
      <c r="O19" s="21"/>
      <c r="P19" s="21"/>
      <c r="Q19" s="19">
        <v>0</v>
      </c>
    </row>
    <row r="20" spans="1:17">
      <c r="A20" s="2"/>
      <c r="B20" s="33"/>
      <c r="C20" s="9"/>
      <c r="D20" s="9" t="s">
        <v>994</v>
      </c>
      <c r="E20" s="14" t="s">
        <v>89</v>
      </c>
      <c r="F20" s="21"/>
      <c r="G20" s="21"/>
      <c r="H20" s="19">
        <v>0</v>
      </c>
      <c r="I20" s="21"/>
      <c r="J20" s="21"/>
      <c r="K20" s="19">
        <v>0</v>
      </c>
      <c r="L20" s="21"/>
      <c r="M20" s="21"/>
      <c r="N20" s="19">
        <v>0</v>
      </c>
      <c r="O20" s="21"/>
      <c r="P20" s="21"/>
      <c r="Q20" s="19">
        <v>0</v>
      </c>
    </row>
    <row r="21" spans="1:17">
      <c r="A21" s="2"/>
      <c r="B21" s="34"/>
      <c r="C21" s="34" t="s">
        <v>1212</v>
      </c>
      <c r="D21" s="34"/>
      <c r="E21" s="14" t="s">
        <v>298</v>
      </c>
      <c r="F21" s="21">
        <v>169834000</v>
      </c>
      <c r="G21" s="21">
        <v>-1524000</v>
      </c>
      <c r="H21" s="19">
        <v>-3.5893869999999999</v>
      </c>
      <c r="I21" s="21">
        <v>159487000</v>
      </c>
      <c r="J21" s="21">
        <v>-1562000</v>
      </c>
      <c r="K21" s="19">
        <v>-3.9175610000000001</v>
      </c>
      <c r="L21" s="21">
        <v>169834000</v>
      </c>
      <c r="M21" s="21">
        <v>-1524000</v>
      </c>
      <c r="N21" s="19">
        <v>-3.5893869999999999</v>
      </c>
      <c r="O21" s="21">
        <v>159487000</v>
      </c>
      <c r="P21" s="21">
        <v>-1562000</v>
      </c>
      <c r="Q21" s="19">
        <v>-3.9175610000000001</v>
      </c>
    </row>
    <row r="22" spans="1:17">
      <c r="A22" s="2"/>
      <c r="B22" s="32" t="s">
        <v>1410</v>
      </c>
      <c r="C22" s="34" t="s">
        <v>650</v>
      </c>
      <c r="D22" s="34"/>
      <c r="E22" s="14" t="s">
        <v>299</v>
      </c>
      <c r="F22" s="21">
        <v>465000</v>
      </c>
      <c r="G22" s="21">
        <v>-5000</v>
      </c>
      <c r="H22" s="19">
        <v>-4.301075</v>
      </c>
      <c r="I22" s="21">
        <v>1391000</v>
      </c>
      <c r="J22" s="21">
        <v>-19000</v>
      </c>
      <c r="K22" s="19">
        <v>-5.4636950000000004</v>
      </c>
      <c r="L22" s="21">
        <v>465000</v>
      </c>
      <c r="M22" s="21">
        <v>-5000</v>
      </c>
      <c r="N22" s="19">
        <v>-4.301075</v>
      </c>
      <c r="O22" s="21">
        <v>1391000</v>
      </c>
      <c r="P22" s="21">
        <v>-19000</v>
      </c>
      <c r="Q22" s="19">
        <v>-5.4636950000000004</v>
      </c>
    </row>
    <row r="23" spans="1:17">
      <c r="A23" s="2"/>
      <c r="B23" s="33"/>
      <c r="C23" s="34" t="s">
        <v>1088</v>
      </c>
      <c r="D23" s="34"/>
      <c r="E23" s="14" t="s">
        <v>300</v>
      </c>
      <c r="F23" s="21"/>
      <c r="G23" s="21"/>
      <c r="H23" s="19">
        <v>0</v>
      </c>
      <c r="I23" s="21"/>
      <c r="J23" s="21"/>
      <c r="K23" s="19">
        <v>0</v>
      </c>
      <c r="L23" s="21"/>
      <c r="M23" s="21"/>
      <c r="N23" s="19">
        <v>0</v>
      </c>
      <c r="O23" s="21"/>
      <c r="P23" s="21"/>
      <c r="Q23" s="19">
        <v>0</v>
      </c>
    </row>
    <row r="24" spans="1:17">
      <c r="A24" s="2"/>
      <c r="B24" s="34"/>
      <c r="C24" s="34" t="s">
        <v>1212</v>
      </c>
      <c r="D24" s="34"/>
      <c r="E24" s="14" t="s">
        <v>32</v>
      </c>
      <c r="F24" s="21">
        <v>465000</v>
      </c>
      <c r="G24" s="21">
        <v>-5000</v>
      </c>
      <c r="H24" s="19">
        <v>-4.301075</v>
      </c>
      <c r="I24" s="21">
        <v>1391000</v>
      </c>
      <c r="J24" s="21">
        <v>-19000</v>
      </c>
      <c r="K24" s="19">
        <v>-5.4636950000000004</v>
      </c>
      <c r="L24" s="21">
        <v>465000</v>
      </c>
      <c r="M24" s="21">
        <v>-5000</v>
      </c>
      <c r="N24" s="19">
        <v>-4.301075</v>
      </c>
      <c r="O24" s="21">
        <v>1391000</v>
      </c>
      <c r="P24" s="21">
        <v>-19000</v>
      </c>
      <c r="Q24" s="19">
        <v>-5.4636950000000004</v>
      </c>
    </row>
    <row r="25" spans="1:17">
      <c r="A25" s="2"/>
      <c r="B25" s="32" t="s">
        <v>1415</v>
      </c>
      <c r="C25" s="34" t="s">
        <v>650</v>
      </c>
      <c r="D25" s="34"/>
      <c r="E25" s="14" t="s">
        <v>34</v>
      </c>
      <c r="F25" s="21">
        <v>200000</v>
      </c>
      <c r="G25" s="21">
        <v>-1000</v>
      </c>
      <c r="H25" s="19">
        <v>-2</v>
      </c>
      <c r="I25" s="21">
        <v>752000</v>
      </c>
      <c r="J25" s="21">
        <v>-1000</v>
      </c>
      <c r="K25" s="19">
        <v>-0.53191500000000003</v>
      </c>
      <c r="L25" s="21">
        <v>200000</v>
      </c>
      <c r="M25" s="21">
        <v>-1000</v>
      </c>
      <c r="N25" s="19">
        <v>-2</v>
      </c>
      <c r="O25" s="21">
        <v>752000</v>
      </c>
      <c r="P25" s="21">
        <v>-1000</v>
      </c>
      <c r="Q25" s="19">
        <v>-0.53191500000000003</v>
      </c>
    </row>
    <row r="26" spans="1:17">
      <c r="A26" s="2"/>
      <c r="B26" s="33"/>
      <c r="C26" s="34" t="s">
        <v>1088</v>
      </c>
      <c r="D26" s="34"/>
      <c r="E26" s="14" t="s">
        <v>35</v>
      </c>
      <c r="F26" s="21"/>
      <c r="G26" s="21"/>
      <c r="H26" s="19">
        <v>0</v>
      </c>
      <c r="I26" s="21"/>
      <c r="J26" s="21"/>
      <c r="K26" s="19">
        <v>0</v>
      </c>
      <c r="L26" s="21"/>
      <c r="M26" s="21"/>
      <c r="N26" s="19">
        <v>0</v>
      </c>
      <c r="O26" s="21"/>
      <c r="P26" s="21"/>
      <c r="Q26" s="19">
        <v>0</v>
      </c>
    </row>
    <row r="27" spans="1:17">
      <c r="A27" s="2"/>
      <c r="B27" s="34"/>
      <c r="C27" s="34" t="s">
        <v>1212</v>
      </c>
      <c r="D27" s="34"/>
      <c r="E27" s="14" t="s">
        <v>37</v>
      </c>
      <c r="F27" s="21">
        <v>200000</v>
      </c>
      <c r="G27" s="21">
        <v>-1000</v>
      </c>
      <c r="H27" s="19">
        <v>-2</v>
      </c>
      <c r="I27" s="21">
        <v>752000</v>
      </c>
      <c r="J27" s="21">
        <v>-1000</v>
      </c>
      <c r="K27" s="19">
        <v>-0.53191500000000003</v>
      </c>
      <c r="L27" s="21">
        <v>200000</v>
      </c>
      <c r="M27" s="21">
        <v>-1000</v>
      </c>
      <c r="N27" s="19">
        <v>-2</v>
      </c>
      <c r="O27" s="21">
        <v>752000</v>
      </c>
      <c r="P27" s="21">
        <v>-1000</v>
      </c>
      <c r="Q27" s="19">
        <v>-0.53191500000000003</v>
      </c>
    </row>
    <row r="28" spans="1:17">
      <c r="A28" s="2"/>
      <c r="B28" s="32" t="s">
        <v>1414</v>
      </c>
      <c r="C28" s="34" t="s">
        <v>650</v>
      </c>
      <c r="D28" s="34"/>
      <c r="E28" s="14" t="s">
        <v>38</v>
      </c>
      <c r="F28" s="21">
        <v>1130000</v>
      </c>
      <c r="G28" s="21">
        <v>-8000</v>
      </c>
      <c r="H28" s="19">
        <v>-2.831858</v>
      </c>
      <c r="I28" s="21">
        <v>843000</v>
      </c>
      <c r="J28" s="21">
        <v>-9000</v>
      </c>
      <c r="K28" s="19">
        <v>-4.2704630000000003</v>
      </c>
      <c r="L28" s="21">
        <v>1130000</v>
      </c>
      <c r="M28" s="21">
        <v>-8000</v>
      </c>
      <c r="N28" s="19">
        <v>-2.831858</v>
      </c>
      <c r="O28" s="21">
        <v>843000</v>
      </c>
      <c r="P28" s="21">
        <v>-9000</v>
      </c>
      <c r="Q28" s="19">
        <v>-4.2704630000000003</v>
      </c>
    </row>
    <row r="29" spans="1:17">
      <c r="A29" s="2"/>
      <c r="B29" s="33"/>
      <c r="C29" s="34" t="s">
        <v>1088</v>
      </c>
      <c r="D29" s="34"/>
      <c r="E29" s="14" t="s">
        <v>39</v>
      </c>
      <c r="F29" s="21"/>
      <c r="G29" s="21"/>
      <c r="H29" s="19">
        <v>0</v>
      </c>
      <c r="I29" s="21"/>
      <c r="J29" s="21"/>
      <c r="K29" s="19">
        <v>0</v>
      </c>
      <c r="L29" s="21"/>
      <c r="M29" s="21"/>
      <c r="N29" s="19">
        <v>0</v>
      </c>
      <c r="O29" s="21"/>
      <c r="P29" s="21"/>
      <c r="Q29" s="19">
        <v>0</v>
      </c>
    </row>
    <row r="30" spans="1:17">
      <c r="A30" s="2"/>
      <c r="B30" s="34"/>
      <c r="C30" s="34" t="s">
        <v>1212</v>
      </c>
      <c r="D30" s="34"/>
      <c r="E30" s="14" t="s">
        <v>40</v>
      </c>
      <c r="F30" s="21">
        <v>1130000</v>
      </c>
      <c r="G30" s="21">
        <v>-8000</v>
      </c>
      <c r="H30" s="19">
        <v>-2.831858</v>
      </c>
      <c r="I30" s="21">
        <v>843000</v>
      </c>
      <c r="J30" s="21">
        <v>-9000</v>
      </c>
      <c r="K30" s="19">
        <v>-4.2704630000000003</v>
      </c>
      <c r="L30" s="21">
        <v>1130000</v>
      </c>
      <c r="M30" s="21">
        <v>-8000</v>
      </c>
      <c r="N30" s="19">
        <v>-2.831858</v>
      </c>
      <c r="O30" s="21">
        <v>843000</v>
      </c>
      <c r="P30" s="21">
        <v>-9000</v>
      </c>
      <c r="Q30" s="19">
        <v>-4.2704630000000003</v>
      </c>
    </row>
    <row r="31" spans="1:17">
      <c r="A31" s="2"/>
      <c r="B31" s="32" t="s">
        <v>1168</v>
      </c>
      <c r="C31" s="34" t="s">
        <v>650</v>
      </c>
      <c r="D31" s="34"/>
      <c r="E31" s="14" t="s">
        <v>41</v>
      </c>
      <c r="F31" s="21">
        <v>4045000</v>
      </c>
      <c r="G31" s="21">
        <v>-45000</v>
      </c>
      <c r="H31" s="19">
        <v>-4.4499380000000004</v>
      </c>
      <c r="I31" s="21">
        <v>2723000</v>
      </c>
      <c r="J31" s="21">
        <v>-35000</v>
      </c>
      <c r="K31" s="19">
        <v>-5.1413880000000001</v>
      </c>
      <c r="L31" s="21">
        <v>4045000</v>
      </c>
      <c r="M31" s="21">
        <v>-45000</v>
      </c>
      <c r="N31" s="19">
        <v>-4.4499380000000004</v>
      </c>
      <c r="O31" s="21">
        <v>2723000</v>
      </c>
      <c r="P31" s="21">
        <v>-35000</v>
      </c>
      <c r="Q31" s="19">
        <v>-5.1413880000000001</v>
      </c>
    </row>
    <row r="32" spans="1:17">
      <c r="A32" s="2"/>
      <c r="B32" s="33"/>
      <c r="C32" s="34" t="s">
        <v>1088</v>
      </c>
      <c r="D32" s="34"/>
      <c r="E32" s="14" t="s">
        <v>42</v>
      </c>
      <c r="F32" s="21"/>
      <c r="G32" s="21"/>
      <c r="H32" s="19">
        <v>0</v>
      </c>
      <c r="I32" s="21"/>
      <c r="J32" s="21"/>
      <c r="K32" s="19">
        <v>0</v>
      </c>
      <c r="L32" s="21"/>
      <c r="M32" s="21"/>
      <c r="N32" s="19">
        <v>0</v>
      </c>
      <c r="O32" s="21"/>
      <c r="P32" s="21"/>
      <c r="Q32" s="19">
        <v>0</v>
      </c>
    </row>
    <row r="33" spans="1:17">
      <c r="A33" s="2"/>
      <c r="B33" s="34"/>
      <c r="C33" s="34" t="s">
        <v>1212</v>
      </c>
      <c r="D33" s="34"/>
      <c r="E33" s="14" t="s">
        <v>43</v>
      </c>
      <c r="F33" s="21">
        <v>4045000</v>
      </c>
      <c r="G33" s="21">
        <v>-45000</v>
      </c>
      <c r="H33" s="19">
        <v>-4.4499380000000004</v>
      </c>
      <c r="I33" s="21">
        <v>2723000</v>
      </c>
      <c r="J33" s="21">
        <v>-35000</v>
      </c>
      <c r="K33" s="19">
        <v>-5.1413880000000001</v>
      </c>
      <c r="L33" s="21">
        <v>4045000</v>
      </c>
      <c r="M33" s="21">
        <v>-45000</v>
      </c>
      <c r="N33" s="19">
        <v>-4.4499380000000004</v>
      </c>
      <c r="O33" s="21">
        <v>2723000</v>
      </c>
      <c r="P33" s="21">
        <v>-35000</v>
      </c>
      <c r="Q33" s="19">
        <v>-5.1413880000000001</v>
      </c>
    </row>
    <row r="34" spans="1:17">
      <c r="A34" s="2"/>
      <c r="B34" s="32" t="s">
        <v>586</v>
      </c>
      <c r="C34" s="34" t="s">
        <v>650</v>
      </c>
      <c r="D34" s="34"/>
      <c r="E34" s="14" t="s">
        <v>45</v>
      </c>
      <c r="F34" s="21">
        <v>6868000</v>
      </c>
      <c r="G34" s="21">
        <v>-44000</v>
      </c>
      <c r="H34" s="19">
        <v>-2.5626090000000001</v>
      </c>
      <c r="I34" s="21">
        <v>4484000</v>
      </c>
      <c r="J34" s="21">
        <v>-23000</v>
      </c>
      <c r="K34" s="19">
        <v>-2.0517400000000001</v>
      </c>
      <c r="L34" s="21">
        <v>6868000</v>
      </c>
      <c r="M34" s="21">
        <v>-44000</v>
      </c>
      <c r="N34" s="19">
        <v>-2.5626090000000001</v>
      </c>
      <c r="O34" s="21">
        <v>4484000</v>
      </c>
      <c r="P34" s="21">
        <v>-23000</v>
      </c>
      <c r="Q34" s="19">
        <v>-2.0517400000000001</v>
      </c>
    </row>
    <row r="35" spans="1:17">
      <c r="A35" s="2"/>
      <c r="B35" s="33"/>
      <c r="C35" s="34" t="s">
        <v>1088</v>
      </c>
      <c r="D35" s="34"/>
      <c r="E35" s="14" t="s">
        <v>61</v>
      </c>
      <c r="F35" s="21"/>
      <c r="G35" s="21"/>
      <c r="H35" s="19">
        <v>0</v>
      </c>
      <c r="I35" s="21"/>
      <c r="J35" s="21"/>
      <c r="K35" s="19">
        <v>0</v>
      </c>
      <c r="L35" s="21"/>
      <c r="M35" s="21"/>
      <c r="N35" s="19">
        <v>0</v>
      </c>
      <c r="O35" s="21"/>
      <c r="P35" s="21"/>
      <c r="Q35" s="19">
        <v>0</v>
      </c>
    </row>
    <row r="36" spans="1:17">
      <c r="A36" s="2"/>
      <c r="B36" s="34"/>
      <c r="C36" s="34" t="s">
        <v>1212</v>
      </c>
      <c r="D36" s="34"/>
      <c r="E36" s="14" t="s">
        <v>63</v>
      </c>
      <c r="F36" s="21">
        <v>6868000</v>
      </c>
      <c r="G36" s="21">
        <v>-44000</v>
      </c>
      <c r="H36" s="19">
        <v>-2.5626090000000001</v>
      </c>
      <c r="I36" s="21">
        <v>4484000</v>
      </c>
      <c r="J36" s="21">
        <v>-23000</v>
      </c>
      <c r="K36" s="19">
        <v>-2.0517400000000001</v>
      </c>
      <c r="L36" s="21">
        <v>6868000</v>
      </c>
      <c r="M36" s="21">
        <v>-44000</v>
      </c>
      <c r="N36" s="19">
        <v>-2.5626090000000001</v>
      </c>
      <c r="O36" s="21">
        <v>4484000</v>
      </c>
      <c r="P36" s="21">
        <v>-23000</v>
      </c>
      <c r="Q36" s="19">
        <v>-2.0517400000000001</v>
      </c>
    </row>
    <row r="37" spans="1:17">
      <c r="A37" s="2"/>
      <c r="B37" s="32" t="s">
        <v>844</v>
      </c>
      <c r="C37" s="34" t="s">
        <v>650</v>
      </c>
      <c r="D37" s="34"/>
      <c r="E37" s="14" t="s">
        <v>64</v>
      </c>
      <c r="F37" s="21">
        <v>15000</v>
      </c>
      <c r="G37" s="21"/>
      <c r="H37" s="19">
        <v>0</v>
      </c>
      <c r="I37" s="21">
        <v>15000</v>
      </c>
      <c r="J37" s="21"/>
      <c r="K37" s="19">
        <v>0</v>
      </c>
      <c r="L37" s="21">
        <v>15000</v>
      </c>
      <c r="M37" s="21"/>
      <c r="N37" s="19">
        <v>0</v>
      </c>
      <c r="O37" s="21">
        <v>15000</v>
      </c>
      <c r="P37" s="21"/>
      <c r="Q37" s="19">
        <v>0</v>
      </c>
    </row>
    <row r="38" spans="1:17">
      <c r="A38" s="2"/>
      <c r="B38" s="33"/>
      <c r="C38" s="34" t="s">
        <v>1088</v>
      </c>
      <c r="D38" s="34"/>
      <c r="E38" s="14" t="s">
        <v>65</v>
      </c>
      <c r="F38" s="21"/>
      <c r="G38" s="21"/>
      <c r="H38" s="19">
        <v>0</v>
      </c>
      <c r="I38" s="21"/>
      <c r="J38" s="21"/>
      <c r="K38" s="19">
        <v>0</v>
      </c>
      <c r="L38" s="21"/>
      <c r="M38" s="21"/>
      <c r="N38" s="19">
        <v>0</v>
      </c>
      <c r="O38" s="21"/>
      <c r="P38" s="21"/>
      <c r="Q38" s="19">
        <v>0</v>
      </c>
    </row>
    <row r="39" spans="1:17">
      <c r="A39" s="2"/>
      <c r="B39" s="34"/>
      <c r="C39" s="34" t="s">
        <v>1212</v>
      </c>
      <c r="D39" s="34"/>
      <c r="E39" s="14" t="s">
        <v>66</v>
      </c>
      <c r="F39" s="21">
        <v>15000</v>
      </c>
      <c r="G39" s="21">
        <v>0</v>
      </c>
      <c r="H39" s="19">
        <v>0</v>
      </c>
      <c r="I39" s="21">
        <v>15000</v>
      </c>
      <c r="J39" s="21">
        <v>0</v>
      </c>
      <c r="K39" s="19">
        <v>0</v>
      </c>
      <c r="L39" s="21">
        <v>15000</v>
      </c>
      <c r="M39" s="21">
        <v>0</v>
      </c>
      <c r="N39" s="19">
        <v>0</v>
      </c>
      <c r="O39" s="21">
        <v>15000</v>
      </c>
      <c r="P39" s="21">
        <v>0</v>
      </c>
      <c r="Q39" s="19">
        <v>0</v>
      </c>
    </row>
    <row r="40" spans="1:17">
      <c r="A40" s="2"/>
      <c r="B40" s="34" t="s">
        <v>1230</v>
      </c>
      <c r="C40" s="45"/>
      <c r="D40" s="34"/>
      <c r="E40" s="14" t="s">
        <v>67</v>
      </c>
      <c r="F40" s="21">
        <v>182557000</v>
      </c>
      <c r="G40" s="21">
        <v>-1627000</v>
      </c>
      <c r="H40" s="19">
        <v>-3.5649139999999999</v>
      </c>
      <c r="I40" s="21">
        <v>169695000</v>
      </c>
      <c r="J40" s="21">
        <v>-1649000</v>
      </c>
      <c r="K40" s="19">
        <v>-3.8869739999999999</v>
      </c>
      <c r="L40" s="21">
        <v>182557000</v>
      </c>
      <c r="M40" s="21">
        <v>-1627000</v>
      </c>
      <c r="N40" s="19">
        <v>-3.5649139999999999</v>
      </c>
      <c r="O40" s="21">
        <v>169695000</v>
      </c>
      <c r="P40" s="24">
        <v>-1649000</v>
      </c>
      <c r="Q40" s="22">
        <v>-3.8869739999999999</v>
      </c>
    </row>
    <row r="41" spans="1:17">
      <c r="A41" s="2"/>
      <c r="B41" s="34" t="s">
        <v>1431</v>
      </c>
      <c r="C41" s="45"/>
      <c r="D41" s="34"/>
      <c r="E41" s="14" t="s">
        <v>68</v>
      </c>
      <c r="F41" s="21">
        <v>65859000</v>
      </c>
      <c r="G41" s="5"/>
      <c r="H41" s="5"/>
      <c r="I41" s="21">
        <v>61225000</v>
      </c>
      <c r="J41" s="5"/>
      <c r="K41" s="5"/>
      <c r="L41" s="21">
        <v>65859000</v>
      </c>
      <c r="M41" s="5"/>
      <c r="N41" s="5"/>
      <c r="O41" s="21">
        <v>61225000</v>
      </c>
      <c r="P41" s="25"/>
      <c r="Q41" s="25"/>
    </row>
    <row r="42" spans="1:17">
      <c r="A42" s="2"/>
      <c r="B42" s="34" t="s">
        <v>872</v>
      </c>
      <c r="C42" s="45"/>
      <c r="D42" s="34"/>
      <c r="E42" s="14" t="s">
        <v>69</v>
      </c>
      <c r="F42" s="21">
        <v>1765000</v>
      </c>
      <c r="G42" s="5"/>
      <c r="H42" s="5"/>
      <c r="I42" s="21">
        <v>1750000</v>
      </c>
      <c r="J42" s="5"/>
      <c r="K42" s="5"/>
      <c r="L42" s="21">
        <v>1765000</v>
      </c>
      <c r="M42" s="5"/>
      <c r="N42" s="5"/>
      <c r="O42" s="21">
        <v>1750000</v>
      </c>
      <c r="P42" s="25"/>
      <c r="Q42" s="25"/>
    </row>
    <row r="43" spans="1:17">
      <c r="A43" s="2"/>
      <c r="B43" s="34" t="s">
        <v>845</v>
      </c>
      <c r="C43" s="45"/>
      <c r="D43" s="34"/>
      <c r="E43" s="14" t="s">
        <v>70</v>
      </c>
      <c r="F43" s="21">
        <v>12581000</v>
      </c>
      <c r="G43" s="5"/>
      <c r="H43" s="5"/>
      <c r="I43" s="21">
        <v>6418000</v>
      </c>
      <c r="J43" s="5"/>
      <c r="K43" s="5"/>
      <c r="L43" s="21">
        <v>12581000</v>
      </c>
      <c r="M43" s="5"/>
      <c r="N43" s="5"/>
      <c r="O43" s="21">
        <v>6418000</v>
      </c>
      <c r="P43" s="25"/>
      <c r="Q43" s="25"/>
    </row>
    <row r="44" spans="1:17">
      <c r="A44" s="2"/>
      <c r="B44" s="34" t="s">
        <v>1228</v>
      </c>
      <c r="C44" s="45"/>
      <c r="D44" s="34"/>
      <c r="E44" s="14" t="s">
        <v>72</v>
      </c>
      <c r="F44" s="21">
        <v>262762000</v>
      </c>
      <c r="G44" s="5"/>
      <c r="H44" s="5"/>
      <c r="I44" s="21">
        <v>239088000</v>
      </c>
      <c r="J44" s="5"/>
      <c r="K44" s="5"/>
      <c r="L44" s="21">
        <v>262762000</v>
      </c>
      <c r="M44" s="5"/>
      <c r="N44" s="5"/>
      <c r="O44" s="21">
        <v>239088000</v>
      </c>
      <c r="P44" s="25"/>
      <c r="Q44" s="25"/>
    </row>
    <row r="45" spans="1:17">
      <c r="A45" s="2"/>
      <c r="B45" s="34" t="s">
        <v>1213</v>
      </c>
      <c r="C45" s="45"/>
      <c r="D45" s="34"/>
      <c r="E45" s="14" t="s">
        <v>73</v>
      </c>
      <c r="F45" s="21">
        <v>15164000</v>
      </c>
      <c r="G45" s="5"/>
      <c r="H45" s="5"/>
      <c r="I45" s="24">
        <v>14329000</v>
      </c>
      <c r="J45" s="5"/>
      <c r="K45" s="5"/>
      <c r="L45" s="21">
        <v>15164000</v>
      </c>
      <c r="M45" s="5"/>
      <c r="N45" s="5"/>
      <c r="O45" s="21">
        <v>14329000</v>
      </c>
      <c r="P45" s="25"/>
      <c r="Q45" s="25"/>
    </row>
    <row r="46" spans="1:17">
      <c r="A46" s="2"/>
      <c r="B46" s="34" t="s">
        <v>1428</v>
      </c>
      <c r="C46" s="45"/>
      <c r="D46" s="46"/>
      <c r="E46" s="14" t="s">
        <v>75</v>
      </c>
      <c r="F46" s="5"/>
      <c r="G46" s="5"/>
      <c r="H46" s="19">
        <v>1.0196179999999999</v>
      </c>
      <c r="I46" s="25"/>
      <c r="J46" s="5"/>
      <c r="K46" s="19">
        <v>1.1983870000000001</v>
      </c>
      <c r="L46" s="5"/>
      <c r="M46" s="5"/>
      <c r="N46" s="19">
        <v>1.0196179999999999</v>
      </c>
      <c r="O46" s="5"/>
      <c r="P46" s="25"/>
      <c r="Q46" s="19">
        <v>1.1983870000000001</v>
      </c>
    </row>
    <row r="47" spans="1:17">
      <c r="A47" s="2"/>
      <c r="B47" s="32" t="s">
        <v>1558</v>
      </c>
      <c r="C47" s="34" t="s">
        <v>650</v>
      </c>
      <c r="D47" s="34"/>
      <c r="E47" s="14" t="s">
        <v>76</v>
      </c>
      <c r="F47" s="21">
        <v>237058000</v>
      </c>
      <c r="G47" s="21">
        <v>1090000</v>
      </c>
      <c r="H47" s="19">
        <v>1.8392120000000001</v>
      </c>
      <c r="I47" s="21">
        <v>220476000</v>
      </c>
      <c r="J47" s="21">
        <v>1154000</v>
      </c>
      <c r="K47" s="19">
        <v>2.0936520000000001</v>
      </c>
      <c r="L47" s="21">
        <v>237058000</v>
      </c>
      <c r="M47" s="21">
        <v>1090000</v>
      </c>
      <c r="N47" s="19">
        <v>1.8392120000000001</v>
      </c>
      <c r="O47" s="21">
        <v>220476000</v>
      </c>
      <c r="P47" s="21">
        <v>1154000</v>
      </c>
      <c r="Q47" s="19">
        <v>2.0936520000000001</v>
      </c>
    </row>
    <row r="48" spans="1:17">
      <c r="A48" s="2"/>
      <c r="B48" s="33"/>
      <c r="C48" s="34" t="s">
        <v>1088</v>
      </c>
      <c r="D48" s="34"/>
      <c r="E48" s="14" t="s">
        <v>77</v>
      </c>
      <c r="F48" s="21">
        <v>0</v>
      </c>
      <c r="G48" s="21">
        <v>0</v>
      </c>
      <c r="H48" s="19">
        <v>0</v>
      </c>
      <c r="I48" s="21">
        <v>0</v>
      </c>
      <c r="J48" s="21">
        <v>0</v>
      </c>
      <c r="K48" s="19">
        <v>0</v>
      </c>
      <c r="L48" s="21">
        <v>0</v>
      </c>
      <c r="M48" s="21">
        <v>0</v>
      </c>
      <c r="N48" s="19">
        <v>0</v>
      </c>
      <c r="O48" s="21">
        <v>0</v>
      </c>
      <c r="P48" s="21">
        <v>0</v>
      </c>
      <c r="Q48" s="19">
        <v>0</v>
      </c>
    </row>
    <row r="49" spans="1:17">
      <c r="A49" s="2"/>
      <c r="B49" s="34"/>
      <c r="C49" s="34" t="s">
        <v>1212</v>
      </c>
      <c r="D49" s="34"/>
      <c r="E49" s="14" t="s">
        <v>78</v>
      </c>
      <c r="F49" s="21">
        <v>237058000</v>
      </c>
      <c r="G49" s="21">
        <v>1090000</v>
      </c>
      <c r="H49" s="19">
        <v>1.8392120000000001</v>
      </c>
      <c r="I49" s="21">
        <v>220476000</v>
      </c>
      <c r="J49" s="21">
        <v>1154000</v>
      </c>
      <c r="K49" s="19">
        <v>2.0936520000000001</v>
      </c>
      <c r="L49" s="21">
        <v>237058000</v>
      </c>
      <c r="M49" s="21">
        <v>1090000</v>
      </c>
      <c r="N49" s="19">
        <v>1.8392120000000001</v>
      </c>
      <c r="O49" s="21">
        <v>220476000</v>
      </c>
      <c r="P49" s="21">
        <v>1154000</v>
      </c>
      <c r="Q49" s="19">
        <v>2.0936520000000001</v>
      </c>
    </row>
    <row r="50" spans="1:17">
      <c r="A50" s="2"/>
      <c r="B50" s="32" t="s">
        <v>1283</v>
      </c>
      <c r="C50" s="43"/>
      <c r="D50" s="32"/>
      <c r="E50" s="16" t="s">
        <v>79</v>
      </c>
      <c r="F50" s="24">
        <v>0</v>
      </c>
      <c r="G50" s="24">
        <v>0</v>
      </c>
      <c r="H50" s="22">
        <v>0</v>
      </c>
      <c r="I50" s="24">
        <v>0</v>
      </c>
      <c r="J50" s="24">
        <v>0</v>
      </c>
      <c r="K50" s="22">
        <v>0</v>
      </c>
      <c r="L50" s="24">
        <v>0</v>
      </c>
      <c r="M50" s="24">
        <v>0</v>
      </c>
      <c r="N50" s="22">
        <v>0</v>
      </c>
      <c r="O50" s="24">
        <v>0</v>
      </c>
      <c r="P50" s="24">
        <v>0</v>
      </c>
      <c r="Q50" s="22">
        <v>0</v>
      </c>
    </row>
  </sheetData>
  <mergeCells count="52">
    <mergeCell ref="A1:C1"/>
    <mergeCell ref="A2:C2"/>
    <mergeCell ref="A4:B4"/>
    <mergeCell ref="D4:E4"/>
    <mergeCell ref="A5:B5"/>
    <mergeCell ref="A6:B6"/>
    <mergeCell ref="A8:B8"/>
    <mergeCell ref="B10:O10"/>
    <mergeCell ref="F12:H12"/>
    <mergeCell ref="I12:K12"/>
    <mergeCell ref="L12:N12"/>
    <mergeCell ref="O12:Q12"/>
    <mergeCell ref="B15:B21"/>
    <mergeCell ref="C15:D15"/>
    <mergeCell ref="C18:D18"/>
    <mergeCell ref="C21:D21"/>
    <mergeCell ref="B22:B24"/>
    <mergeCell ref="C22:D22"/>
    <mergeCell ref="C23:D23"/>
    <mergeCell ref="C24:D24"/>
    <mergeCell ref="B25:B27"/>
    <mergeCell ref="C25:D25"/>
    <mergeCell ref="C26:D26"/>
    <mergeCell ref="C27:D27"/>
    <mergeCell ref="B28:B30"/>
    <mergeCell ref="C28:D28"/>
    <mergeCell ref="C29:D29"/>
    <mergeCell ref="C30:D30"/>
    <mergeCell ref="B31:B33"/>
    <mergeCell ref="C31:D31"/>
    <mergeCell ref="C32:D32"/>
    <mergeCell ref="C33:D33"/>
    <mergeCell ref="B34:B36"/>
    <mergeCell ref="C34:D34"/>
    <mergeCell ref="C35:D35"/>
    <mergeCell ref="C36:D36"/>
    <mergeCell ref="B37:B39"/>
    <mergeCell ref="C37:D37"/>
    <mergeCell ref="C38:D38"/>
    <mergeCell ref="C39:D39"/>
    <mergeCell ref="B40:D40"/>
    <mergeCell ref="B41:D41"/>
    <mergeCell ref="B42:D42"/>
    <mergeCell ref="B43:D43"/>
    <mergeCell ref="B44:D44"/>
    <mergeCell ref="B45:D45"/>
    <mergeCell ref="B50:D50"/>
    <mergeCell ref="B46:D46"/>
    <mergeCell ref="B47:B49"/>
    <mergeCell ref="C47:D47"/>
    <mergeCell ref="C48:D48"/>
    <mergeCell ref="C49:D49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3700-000000000000}">
          <x14:formula1>
            <xm:f>'@lists'!$A$57</xm:f>
          </x14:formula1>
          <xm:sqref>A9</xm:sqref>
        </x14:dataValidation>
      </x14:dataValidations>
    </ext>
  </extLst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outlinePr summaryBelow="0" summaryRight="0"/>
  </sheetPr>
  <dimension ref="A1:P26"/>
  <sheetViews>
    <sheetView workbookViewId="0">
      <selection sqref="A1:C1"/>
    </sheetView>
  </sheetViews>
  <sheetFormatPr defaultColWidth="11.42578125" defaultRowHeight="12.75"/>
  <cols>
    <col min="1" max="1" width="2.85546875" customWidth="1"/>
    <col min="2" max="2" width="25.140625" customWidth="1"/>
    <col min="3" max="3" width="22" customWidth="1"/>
    <col min="4" max="4" width="8" customWidth="1"/>
    <col min="5" max="16" width="21.5703125" customWidth="1"/>
  </cols>
  <sheetData>
    <row r="1" spans="1:16">
      <c r="A1" s="39" t="s">
        <v>654</v>
      </c>
      <c r="B1" s="38"/>
      <c r="C1" s="38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>
      <c r="A2" s="39" t="s">
        <v>774</v>
      </c>
      <c r="B2" s="38"/>
      <c r="C2" s="38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>
      <c r="A4" s="40" t="s">
        <v>653</v>
      </c>
      <c r="B4" s="41"/>
      <c r="C4" s="7" t="s">
        <v>74</v>
      </c>
      <c r="D4" s="42" t="s">
        <v>705</v>
      </c>
      <c r="E4" s="4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>
      <c r="A5" s="35" t="s">
        <v>1544</v>
      </c>
      <c r="B5" s="35"/>
      <c r="C5" s="10">
        <v>46112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>
      <c r="A6" s="35" t="s">
        <v>1263</v>
      </c>
      <c r="B6" s="35"/>
      <c r="C6" s="11" t="s">
        <v>407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>
      <c r="A7" s="3"/>
      <c r="B7" s="3"/>
      <c r="C7" s="1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>
      <c r="A8" s="36" t="s">
        <v>1131</v>
      </c>
      <c r="B8" s="36"/>
      <c r="C8" s="13" t="str">
        <f>B11</f>
        <v>660-59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>
      <c r="A9" s="1" t="s">
        <v>241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>
      <c r="A10" s="2"/>
      <c r="B10" s="37" t="s">
        <v>242</v>
      </c>
      <c r="C10" s="38"/>
      <c r="D10" s="38"/>
      <c r="E10" s="38"/>
      <c r="F10" s="38"/>
      <c r="G10" s="38"/>
      <c r="H10" s="38"/>
      <c r="I10" s="38"/>
      <c r="J10" s="2"/>
      <c r="K10" s="2"/>
      <c r="L10" s="2"/>
      <c r="M10" s="2"/>
      <c r="N10" s="2"/>
      <c r="O10" s="2"/>
      <c r="P10" s="2"/>
    </row>
    <row r="11" spans="1:16">
      <c r="A11" s="2"/>
      <c r="B11" s="6" t="s">
        <v>241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>
      <c r="A12" s="2"/>
      <c r="B12" s="2"/>
      <c r="C12" s="2"/>
      <c r="D12" s="2"/>
      <c r="E12" s="44" t="s">
        <v>1551</v>
      </c>
      <c r="F12" s="45"/>
      <c r="G12" s="44"/>
      <c r="H12" s="44" t="s">
        <v>1448</v>
      </c>
      <c r="I12" s="45"/>
      <c r="J12" s="44"/>
      <c r="K12" s="44" t="s">
        <v>1151</v>
      </c>
      <c r="L12" s="45"/>
      <c r="M12" s="44"/>
      <c r="N12" s="44" t="s">
        <v>1152</v>
      </c>
      <c r="O12" s="45"/>
      <c r="P12" s="44"/>
    </row>
    <row r="13" spans="1:16">
      <c r="A13" s="2"/>
      <c r="B13" s="2"/>
      <c r="C13" s="2"/>
      <c r="D13" s="2"/>
      <c r="E13" s="17" t="s">
        <v>951</v>
      </c>
      <c r="F13" s="17" t="s">
        <v>742</v>
      </c>
      <c r="G13" s="17" t="s">
        <v>1520</v>
      </c>
      <c r="H13" s="17" t="s">
        <v>951</v>
      </c>
      <c r="I13" s="17" t="s">
        <v>742</v>
      </c>
      <c r="J13" s="17" t="s">
        <v>1520</v>
      </c>
      <c r="K13" s="17" t="s">
        <v>951</v>
      </c>
      <c r="L13" s="17" t="s">
        <v>742</v>
      </c>
      <c r="M13" s="17" t="s">
        <v>1520</v>
      </c>
      <c r="N13" s="17" t="s">
        <v>951</v>
      </c>
      <c r="O13" s="17" t="s">
        <v>742</v>
      </c>
      <c r="P13" s="17" t="s">
        <v>1520</v>
      </c>
    </row>
    <row r="14" spans="1:16">
      <c r="A14" s="2"/>
      <c r="B14" s="2"/>
      <c r="C14" s="2"/>
      <c r="D14" s="2"/>
      <c r="E14" s="14" t="s">
        <v>29</v>
      </c>
      <c r="F14" s="14" t="s">
        <v>44</v>
      </c>
      <c r="G14" s="14" t="s">
        <v>71</v>
      </c>
      <c r="H14" s="14" t="s">
        <v>29</v>
      </c>
      <c r="I14" s="14" t="s">
        <v>44</v>
      </c>
      <c r="J14" s="14" t="s">
        <v>71</v>
      </c>
      <c r="K14" s="14" t="s">
        <v>83</v>
      </c>
      <c r="L14" s="14" t="s">
        <v>88</v>
      </c>
      <c r="M14" s="14" t="s">
        <v>89</v>
      </c>
      <c r="N14" s="14" t="s">
        <v>83</v>
      </c>
      <c r="O14" s="14" t="s">
        <v>88</v>
      </c>
      <c r="P14" s="14" t="s">
        <v>89</v>
      </c>
    </row>
    <row r="15" spans="1:16">
      <c r="A15" s="2"/>
      <c r="B15" s="34" t="s">
        <v>1102</v>
      </c>
      <c r="C15" s="9" t="s">
        <v>1352</v>
      </c>
      <c r="D15" s="14" t="s">
        <v>29</v>
      </c>
      <c r="E15" s="21">
        <v>191914000</v>
      </c>
      <c r="F15" s="21">
        <v>2344000</v>
      </c>
      <c r="G15" s="19">
        <v>4.8855219999999999</v>
      </c>
      <c r="H15" s="21">
        <v>181464000</v>
      </c>
      <c r="I15" s="21">
        <v>2397000</v>
      </c>
      <c r="J15" s="19">
        <v>5.2836930000000004</v>
      </c>
      <c r="K15" s="21">
        <v>191914000</v>
      </c>
      <c r="L15" s="21">
        <v>2344000</v>
      </c>
      <c r="M15" s="19">
        <v>4.8855219999999999</v>
      </c>
      <c r="N15" s="21">
        <v>181464000</v>
      </c>
      <c r="O15" s="21">
        <v>2397000</v>
      </c>
      <c r="P15" s="19">
        <v>5.2836930000000004</v>
      </c>
    </row>
    <row r="16" spans="1:16">
      <c r="A16" s="2"/>
      <c r="B16" s="34"/>
      <c r="C16" s="9" t="s">
        <v>1331</v>
      </c>
      <c r="D16" s="14" t="s">
        <v>44</v>
      </c>
      <c r="E16" s="24">
        <v>149371000</v>
      </c>
      <c r="F16" s="24">
        <v>-1357000</v>
      </c>
      <c r="G16" s="19">
        <v>-3.6339049999999999</v>
      </c>
      <c r="H16" s="24">
        <v>138822000</v>
      </c>
      <c r="I16" s="24">
        <v>-1348000</v>
      </c>
      <c r="J16" s="19">
        <v>-3.8841109999999999</v>
      </c>
      <c r="K16" s="24">
        <v>149371000</v>
      </c>
      <c r="L16" s="24">
        <v>-1357000</v>
      </c>
      <c r="M16" s="19">
        <v>-3.6339049999999999</v>
      </c>
      <c r="N16" s="24">
        <v>138822000</v>
      </c>
      <c r="O16" s="24">
        <v>-1348000</v>
      </c>
      <c r="P16" s="19">
        <v>-3.8841109999999999</v>
      </c>
    </row>
    <row r="17" spans="1:16">
      <c r="A17" s="2"/>
      <c r="B17" s="9" t="s">
        <v>1102</v>
      </c>
      <c r="C17" s="9" t="s">
        <v>1428</v>
      </c>
      <c r="D17" s="14" t="s">
        <v>71</v>
      </c>
      <c r="E17" s="25"/>
      <c r="F17" s="25"/>
      <c r="G17" s="19">
        <v>1.251617</v>
      </c>
      <c r="H17" s="25"/>
      <c r="I17" s="25"/>
      <c r="J17" s="19">
        <v>1.3995820000000001</v>
      </c>
      <c r="K17" s="25"/>
      <c r="L17" s="25"/>
      <c r="M17" s="19">
        <v>1.251617</v>
      </c>
      <c r="N17" s="25"/>
      <c r="O17" s="25"/>
      <c r="P17" s="19">
        <v>1.3995820000000001</v>
      </c>
    </row>
    <row r="18" spans="1:16">
      <c r="A18" s="2"/>
      <c r="B18" s="34" t="s">
        <v>1103</v>
      </c>
      <c r="C18" s="9" t="s">
        <v>1352</v>
      </c>
      <c r="D18" s="14" t="s">
        <v>83</v>
      </c>
      <c r="E18" s="21">
        <v>16919000</v>
      </c>
      <c r="F18" s="21">
        <v>86000</v>
      </c>
      <c r="G18" s="19">
        <v>2.0332170000000001</v>
      </c>
      <c r="H18" s="21">
        <v>17219000</v>
      </c>
      <c r="I18" s="21">
        <v>150000</v>
      </c>
      <c r="J18" s="19">
        <v>3.4845229999999998</v>
      </c>
      <c r="K18" s="21">
        <v>16919000</v>
      </c>
      <c r="L18" s="21">
        <v>86000</v>
      </c>
      <c r="M18" s="19">
        <v>2.0332170000000001</v>
      </c>
      <c r="N18" s="21">
        <v>17219000</v>
      </c>
      <c r="O18" s="21">
        <v>150000</v>
      </c>
      <c r="P18" s="19">
        <v>3.4845229999999998</v>
      </c>
    </row>
    <row r="19" spans="1:16">
      <c r="A19" s="2"/>
      <c r="B19" s="34"/>
      <c r="C19" s="9" t="s">
        <v>1331</v>
      </c>
      <c r="D19" s="14" t="s">
        <v>88</v>
      </c>
      <c r="E19" s="24">
        <v>6625000</v>
      </c>
      <c r="F19" s="24">
        <v>-22000</v>
      </c>
      <c r="G19" s="19">
        <v>-1.3283020000000001</v>
      </c>
      <c r="H19" s="24">
        <v>7462000</v>
      </c>
      <c r="I19" s="24">
        <v>-35000</v>
      </c>
      <c r="J19" s="19">
        <v>-1.8761730000000001</v>
      </c>
      <c r="K19" s="24">
        <v>6625000</v>
      </c>
      <c r="L19" s="24">
        <v>-22000</v>
      </c>
      <c r="M19" s="19">
        <v>-1.3283020000000001</v>
      </c>
      <c r="N19" s="24">
        <v>7462000</v>
      </c>
      <c r="O19" s="24">
        <v>-35000</v>
      </c>
      <c r="P19" s="19">
        <v>-1.8761730000000001</v>
      </c>
    </row>
    <row r="20" spans="1:16">
      <c r="A20" s="2"/>
      <c r="B20" s="9" t="s">
        <v>1103</v>
      </c>
      <c r="C20" s="9" t="s">
        <v>1428</v>
      </c>
      <c r="D20" s="14" t="s">
        <v>89</v>
      </c>
      <c r="E20" s="25"/>
      <c r="F20" s="25"/>
      <c r="G20" s="19">
        <v>0.70491499999999996</v>
      </c>
      <c r="H20" s="25"/>
      <c r="I20" s="25"/>
      <c r="J20" s="19">
        <v>1.6083499999999999</v>
      </c>
      <c r="K20" s="25"/>
      <c r="L20" s="25"/>
      <c r="M20" s="19">
        <v>0.70491499999999996</v>
      </c>
      <c r="N20" s="25"/>
      <c r="O20" s="25"/>
      <c r="P20" s="19">
        <v>1.6083499999999999</v>
      </c>
    </row>
    <row r="21" spans="1:16">
      <c r="A21" s="2"/>
      <c r="B21" s="34" t="s">
        <v>1098</v>
      </c>
      <c r="C21" s="9" t="s">
        <v>1352</v>
      </c>
      <c r="D21" s="14" t="s">
        <v>298</v>
      </c>
      <c r="E21" s="21">
        <v>28225000</v>
      </c>
      <c r="F21" s="21">
        <v>287000</v>
      </c>
      <c r="G21" s="19">
        <v>4.0673159999999999</v>
      </c>
      <c r="H21" s="21">
        <v>21793000</v>
      </c>
      <c r="I21" s="21">
        <v>256000</v>
      </c>
      <c r="J21" s="19">
        <v>4.6987560000000004</v>
      </c>
      <c r="K21" s="21">
        <v>28225000</v>
      </c>
      <c r="L21" s="21">
        <v>287000</v>
      </c>
      <c r="M21" s="19">
        <v>4.0673159999999999</v>
      </c>
      <c r="N21" s="21">
        <v>21793000</v>
      </c>
      <c r="O21" s="21">
        <v>256000</v>
      </c>
      <c r="P21" s="19">
        <v>4.6987560000000004</v>
      </c>
    </row>
    <row r="22" spans="1:16">
      <c r="A22" s="2"/>
      <c r="B22" s="34"/>
      <c r="C22" s="9" t="s">
        <v>1331</v>
      </c>
      <c r="D22" s="14" t="s">
        <v>299</v>
      </c>
      <c r="E22" s="24">
        <v>26561000</v>
      </c>
      <c r="F22" s="24">
        <v>-248000</v>
      </c>
      <c r="G22" s="19">
        <v>-3.7347990000000002</v>
      </c>
      <c r="H22" s="24">
        <v>23411000</v>
      </c>
      <c r="I22" s="24">
        <v>-266000</v>
      </c>
      <c r="J22" s="19">
        <v>-4.5448719999999998</v>
      </c>
      <c r="K22" s="24">
        <v>26561000</v>
      </c>
      <c r="L22" s="24">
        <v>-248000</v>
      </c>
      <c r="M22" s="19">
        <v>-3.7347990000000002</v>
      </c>
      <c r="N22" s="24">
        <v>23411000</v>
      </c>
      <c r="O22" s="24">
        <v>-266000</v>
      </c>
      <c r="P22" s="19">
        <v>-4.5448719999999998</v>
      </c>
    </row>
    <row r="23" spans="1:16" ht="25.5">
      <c r="A23" s="2"/>
      <c r="B23" s="9" t="s">
        <v>1098</v>
      </c>
      <c r="C23" s="9" t="s">
        <v>1428</v>
      </c>
      <c r="D23" s="14" t="s">
        <v>300</v>
      </c>
      <c r="E23" s="25"/>
      <c r="F23" s="25"/>
      <c r="G23" s="19">
        <v>0.33251700000000001</v>
      </c>
      <c r="H23" s="25"/>
      <c r="I23" s="25"/>
      <c r="J23" s="19">
        <v>0.15388399999999999</v>
      </c>
      <c r="K23" s="25"/>
      <c r="L23" s="25"/>
      <c r="M23" s="19">
        <v>0.33251700000000001</v>
      </c>
      <c r="N23" s="25"/>
      <c r="O23" s="25"/>
      <c r="P23" s="19">
        <v>0.15388399999999999</v>
      </c>
    </row>
    <row r="24" spans="1:16">
      <c r="A24" s="2"/>
      <c r="B24" s="34" t="s">
        <v>1358</v>
      </c>
      <c r="C24" s="9" t="s">
        <v>1352</v>
      </c>
      <c r="D24" s="14" t="s">
        <v>32</v>
      </c>
      <c r="E24" s="21">
        <v>237058000</v>
      </c>
      <c r="F24" s="21">
        <v>2717000</v>
      </c>
      <c r="G24" s="19">
        <v>4.5845320000000003</v>
      </c>
      <c r="H24" s="21">
        <v>220476000</v>
      </c>
      <c r="I24" s="21">
        <v>2803000</v>
      </c>
      <c r="J24" s="19">
        <v>5.0853609999999998</v>
      </c>
      <c r="K24" s="21">
        <v>237058000</v>
      </c>
      <c r="L24" s="21">
        <v>2717000</v>
      </c>
      <c r="M24" s="19">
        <v>4.5845320000000003</v>
      </c>
      <c r="N24" s="21">
        <v>220476000</v>
      </c>
      <c r="O24" s="21">
        <v>2803000</v>
      </c>
      <c r="P24" s="19">
        <v>5.0853609999999998</v>
      </c>
    </row>
    <row r="25" spans="1:16">
      <c r="A25" s="2"/>
      <c r="B25" s="34"/>
      <c r="C25" s="9" t="s">
        <v>1331</v>
      </c>
      <c r="D25" s="14" t="s">
        <v>34</v>
      </c>
      <c r="E25" s="24">
        <v>182557000</v>
      </c>
      <c r="F25" s="24">
        <v>-1627000</v>
      </c>
      <c r="G25" s="19">
        <v>-3.5649139999999999</v>
      </c>
      <c r="H25" s="24">
        <v>169695000</v>
      </c>
      <c r="I25" s="24">
        <v>-1649000</v>
      </c>
      <c r="J25" s="19">
        <v>-3.8869739999999999</v>
      </c>
      <c r="K25" s="24">
        <v>182557000</v>
      </c>
      <c r="L25" s="24">
        <v>-1627000</v>
      </c>
      <c r="M25" s="19">
        <v>-3.5649139999999999</v>
      </c>
      <c r="N25" s="24">
        <v>169695000</v>
      </c>
      <c r="O25" s="24">
        <v>-1649000</v>
      </c>
      <c r="P25" s="19">
        <v>-3.8869739999999999</v>
      </c>
    </row>
    <row r="26" spans="1:16">
      <c r="A26" s="2"/>
      <c r="B26" s="8" t="s">
        <v>1358</v>
      </c>
      <c r="C26" s="8" t="s">
        <v>1428</v>
      </c>
      <c r="D26" s="16" t="s">
        <v>35</v>
      </c>
      <c r="E26" s="25"/>
      <c r="F26" s="25"/>
      <c r="G26" s="22">
        <v>1.0196179999999999</v>
      </c>
      <c r="H26" s="25"/>
      <c r="I26" s="25"/>
      <c r="J26" s="22">
        <v>1.1983870000000001</v>
      </c>
      <c r="K26" s="25"/>
      <c r="L26" s="25"/>
      <c r="M26" s="22">
        <v>1.0196179999999999</v>
      </c>
      <c r="N26" s="25"/>
      <c r="O26" s="25"/>
      <c r="P26" s="22">
        <v>1.1983870000000001</v>
      </c>
    </row>
  </sheetData>
  <mergeCells count="16">
    <mergeCell ref="A1:C1"/>
    <mergeCell ref="A2:C2"/>
    <mergeCell ref="A4:B4"/>
    <mergeCell ref="D4:E4"/>
    <mergeCell ref="A5:B5"/>
    <mergeCell ref="A6:B6"/>
    <mergeCell ref="A8:B8"/>
    <mergeCell ref="B10:I10"/>
    <mergeCell ref="E12:G12"/>
    <mergeCell ref="H12:J12"/>
    <mergeCell ref="B24:B25"/>
    <mergeCell ref="K12:M12"/>
    <mergeCell ref="N12:P12"/>
    <mergeCell ref="B15:B16"/>
    <mergeCell ref="B18:B19"/>
    <mergeCell ref="B21:B22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3800-000000000000}">
          <x14:formula1>
            <xm:f>'@lists'!$A$58</xm:f>
          </x14:formula1>
          <xm:sqref>A9</xm:sqref>
        </x14:dataValidation>
      </x14:dataValidations>
    </ext>
  </extLst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outlinePr summaryBelow="0" summaryRight="0"/>
  </sheetPr>
  <dimension ref="A1:K30"/>
  <sheetViews>
    <sheetView workbookViewId="0">
      <selection sqref="A1:C1"/>
    </sheetView>
  </sheetViews>
  <sheetFormatPr defaultColWidth="11.42578125" defaultRowHeight="12.75"/>
  <cols>
    <col min="1" max="1" width="2.85546875" customWidth="1"/>
    <col min="2" max="2" width="25.140625" customWidth="1"/>
    <col min="3" max="3" width="24.7109375" customWidth="1"/>
    <col min="4" max="4" width="13.5703125" customWidth="1"/>
    <col min="5" max="5" width="8" customWidth="1"/>
    <col min="6" max="11" width="21.5703125" customWidth="1"/>
  </cols>
  <sheetData>
    <row r="1" spans="1:11">
      <c r="A1" s="39" t="s">
        <v>654</v>
      </c>
      <c r="B1" s="38"/>
      <c r="C1" s="38"/>
      <c r="D1" s="2"/>
      <c r="E1" s="2"/>
      <c r="F1" s="2"/>
      <c r="G1" s="2"/>
      <c r="H1" s="2"/>
      <c r="I1" s="2"/>
      <c r="J1" s="2"/>
      <c r="K1" s="2"/>
    </row>
    <row r="2" spans="1:11">
      <c r="A2" s="39" t="s">
        <v>774</v>
      </c>
      <c r="B2" s="38"/>
      <c r="C2" s="38"/>
      <c r="D2" s="2"/>
      <c r="E2" s="2"/>
      <c r="F2" s="2"/>
      <c r="G2" s="2"/>
      <c r="H2" s="2"/>
      <c r="I2" s="2"/>
      <c r="J2" s="2"/>
      <c r="K2" s="2"/>
    </row>
    <row r="3" spans="1:11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>
      <c r="A4" s="40" t="s">
        <v>653</v>
      </c>
      <c r="B4" s="41"/>
      <c r="C4" s="7" t="s">
        <v>74</v>
      </c>
      <c r="D4" s="42" t="s">
        <v>705</v>
      </c>
      <c r="E4" s="42"/>
      <c r="F4" s="2"/>
      <c r="G4" s="2"/>
      <c r="H4" s="2"/>
      <c r="I4" s="2"/>
      <c r="J4" s="2"/>
      <c r="K4" s="2"/>
    </row>
    <row r="5" spans="1:11">
      <c r="A5" s="35" t="s">
        <v>1544</v>
      </c>
      <c r="B5" s="35"/>
      <c r="C5" s="10">
        <v>46112</v>
      </c>
      <c r="D5" s="2"/>
      <c r="E5" s="2"/>
      <c r="F5" s="2"/>
      <c r="G5" s="2"/>
      <c r="H5" s="2"/>
      <c r="I5" s="2"/>
      <c r="J5" s="2"/>
      <c r="K5" s="2"/>
    </row>
    <row r="6" spans="1:11">
      <c r="A6" s="35" t="s">
        <v>1263</v>
      </c>
      <c r="B6" s="35"/>
      <c r="C6" s="11" t="s">
        <v>407</v>
      </c>
      <c r="D6" s="2"/>
      <c r="E6" s="2"/>
      <c r="F6" s="2"/>
      <c r="G6" s="2"/>
      <c r="H6" s="2"/>
      <c r="I6" s="2"/>
      <c r="J6" s="2"/>
      <c r="K6" s="2"/>
    </row>
    <row r="7" spans="1:11">
      <c r="A7" s="3"/>
      <c r="B7" s="3"/>
      <c r="C7" s="12"/>
      <c r="D7" s="2"/>
      <c r="E7" s="2"/>
      <c r="F7" s="2"/>
      <c r="G7" s="2"/>
      <c r="H7" s="2"/>
      <c r="I7" s="2"/>
      <c r="J7" s="2"/>
      <c r="K7" s="2"/>
    </row>
    <row r="8" spans="1:11">
      <c r="A8" s="36" t="s">
        <v>1131</v>
      </c>
      <c r="B8" s="36"/>
      <c r="C8" s="13" t="str">
        <f>B11</f>
        <v>660-60</v>
      </c>
      <c r="D8" s="2"/>
      <c r="E8" s="2"/>
      <c r="F8" s="2"/>
      <c r="G8" s="2"/>
      <c r="H8" s="2"/>
      <c r="I8" s="2"/>
      <c r="J8" s="2"/>
      <c r="K8" s="2"/>
    </row>
    <row r="9" spans="1:11">
      <c r="A9" s="1" t="s">
        <v>246</v>
      </c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>
      <c r="A10" s="2"/>
      <c r="B10" s="37" t="s">
        <v>247</v>
      </c>
      <c r="C10" s="38"/>
      <c r="D10" s="38"/>
      <c r="E10" s="38"/>
      <c r="F10" s="38"/>
      <c r="G10" s="38"/>
      <c r="H10" s="38"/>
      <c r="I10" s="38"/>
      <c r="J10" s="2"/>
      <c r="K10" s="2"/>
    </row>
    <row r="11" spans="1:11">
      <c r="A11" s="2"/>
      <c r="B11" s="6" t="s">
        <v>246</v>
      </c>
      <c r="C11" s="2"/>
      <c r="D11" s="2"/>
      <c r="E11" s="2"/>
      <c r="F11" s="2"/>
      <c r="G11" s="2"/>
      <c r="H11" s="2"/>
      <c r="I11" s="2"/>
      <c r="J11" s="2"/>
      <c r="K11" s="2"/>
    </row>
    <row r="12" spans="1:11">
      <c r="A12" s="2"/>
      <c r="B12" s="2"/>
      <c r="C12" s="2"/>
      <c r="D12" s="2"/>
      <c r="E12" s="2"/>
      <c r="F12" s="44" t="s">
        <v>1551</v>
      </c>
      <c r="G12" s="45"/>
      <c r="H12" s="44"/>
      <c r="I12" s="44" t="s">
        <v>1151</v>
      </c>
      <c r="J12" s="45"/>
      <c r="K12" s="44"/>
    </row>
    <row r="13" spans="1:11">
      <c r="A13" s="2"/>
      <c r="B13" s="2"/>
      <c r="C13" s="2"/>
      <c r="D13" s="2"/>
      <c r="E13" s="2"/>
      <c r="F13" s="44" t="s">
        <v>1502</v>
      </c>
      <c r="G13" s="45"/>
      <c r="H13" s="44"/>
      <c r="I13" s="44" t="s">
        <v>1502</v>
      </c>
      <c r="J13" s="45"/>
      <c r="K13" s="44"/>
    </row>
    <row r="14" spans="1:11">
      <c r="A14" s="2"/>
      <c r="B14" s="2"/>
      <c r="C14" s="2"/>
      <c r="D14" s="2"/>
      <c r="E14" s="2"/>
      <c r="F14" s="44" t="s">
        <v>683</v>
      </c>
      <c r="G14" s="44"/>
      <c r="H14" s="44" t="s">
        <v>1503</v>
      </c>
      <c r="I14" s="44" t="s">
        <v>683</v>
      </c>
      <c r="J14" s="44"/>
      <c r="K14" s="44" t="s">
        <v>1503</v>
      </c>
    </row>
    <row r="15" spans="1:11">
      <c r="A15" s="2"/>
      <c r="B15" s="2"/>
      <c r="C15" s="2"/>
      <c r="D15" s="2"/>
      <c r="E15" s="2"/>
      <c r="F15" s="17" t="s">
        <v>985</v>
      </c>
      <c r="G15" s="17" t="s">
        <v>1094</v>
      </c>
      <c r="H15" s="44"/>
      <c r="I15" s="17" t="s">
        <v>985</v>
      </c>
      <c r="J15" s="17" t="s">
        <v>1094</v>
      </c>
      <c r="K15" s="44"/>
    </row>
    <row r="16" spans="1:11">
      <c r="A16" s="2"/>
      <c r="B16" s="2"/>
      <c r="C16" s="2"/>
      <c r="D16" s="2"/>
      <c r="E16" s="2"/>
      <c r="F16" s="14" t="s">
        <v>29</v>
      </c>
      <c r="G16" s="14" t="s">
        <v>44</v>
      </c>
      <c r="H16" s="14" t="s">
        <v>71</v>
      </c>
      <c r="I16" s="14" t="s">
        <v>83</v>
      </c>
      <c r="J16" s="14" t="s">
        <v>88</v>
      </c>
      <c r="K16" s="14" t="s">
        <v>89</v>
      </c>
    </row>
    <row r="17" spans="1:11">
      <c r="A17" s="2"/>
      <c r="B17" s="32" t="s">
        <v>1192</v>
      </c>
      <c r="C17" s="32" t="s">
        <v>613</v>
      </c>
      <c r="D17" s="9" t="s">
        <v>650</v>
      </c>
      <c r="E17" s="14" t="s">
        <v>29</v>
      </c>
      <c r="F17" s="21">
        <v>196000</v>
      </c>
      <c r="G17" s="21">
        <v>-172000</v>
      </c>
      <c r="H17" s="21">
        <v>24000</v>
      </c>
      <c r="I17" s="21">
        <v>196000</v>
      </c>
      <c r="J17" s="21">
        <v>-172000</v>
      </c>
      <c r="K17" s="21">
        <v>24000</v>
      </c>
    </row>
    <row r="18" spans="1:11">
      <c r="A18" s="2"/>
      <c r="B18" s="33"/>
      <c r="C18" s="33"/>
      <c r="D18" s="9" t="s">
        <v>1088</v>
      </c>
      <c r="E18" s="14" t="s">
        <v>44</v>
      </c>
      <c r="F18" s="21"/>
      <c r="G18" s="21"/>
      <c r="H18" s="21">
        <v>0</v>
      </c>
      <c r="I18" s="21"/>
      <c r="J18" s="21"/>
      <c r="K18" s="21">
        <v>0</v>
      </c>
    </row>
    <row r="19" spans="1:11">
      <c r="A19" s="2"/>
      <c r="B19" s="33"/>
      <c r="C19" s="34"/>
      <c r="D19" s="9" t="s">
        <v>1212</v>
      </c>
      <c r="E19" s="14" t="s">
        <v>71</v>
      </c>
      <c r="F19" s="21">
        <v>196000</v>
      </c>
      <c r="G19" s="21">
        <v>-172000</v>
      </c>
      <c r="H19" s="21">
        <v>24000</v>
      </c>
      <c r="I19" s="21">
        <v>196000</v>
      </c>
      <c r="J19" s="21">
        <v>-172000</v>
      </c>
      <c r="K19" s="21">
        <v>24000</v>
      </c>
    </row>
    <row r="20" spans="1:11">
      <c r="A20" s="2"/>
      <c r="B20" s="33"/>
      <c r="C20" s="32" t="s">
        <v>1193</v>
      </c>
      <c r="D20" s="9" t="s">
        <v>650</v>
      </c>
      <c r="E20" s="14" t="s">
        <v>83</v>
      </c>
      <c r="F20" s="21">
        <v>14000</v>
      </c>
      <c r="G20" s="21">
        <v>-124000</v>
      </c>
      <c r="H20" s="21">
        <v>-110000</v>
      </c>
      <c r="I20" s="21">
        <v>14000</v>
      </c>
      <c r="J20" s="21">
        <v>-124000</v>
      </c>
      <c r="K20" s="21">
        <v>-110000</v>
      </c>
    </row>
    <row r="21" spans="1:11">
      <c r="A21" s="2"/>
      <c r="B21" s="33"/>
      <c r="C21" s="33"/>
      <c r="D21" s="9" t="s">
        <v>1088</v>
      </c>
      <c r="E21" s="14" t="s">
        <v>88</v>
      </c>
      <c r="F21" s="21"/>
      <c r="G21" s="21"/>
      <c r="H21" s="21">
        <v>0</v>
      </c>
      <c r="I21" s="21"/>
      <c r="J21" s="21"/>
      <c r="K21" s="21">
        <v>0</v>
      </c>
    </row>
    <row r="22" spans="1:11">
      <c r="A22" s="2"/>
      <c r="B22" s="33"/>
      <c r="C22" s="34"/>
      <c r="D22" s="9" t="s">
        <v>1212</v>
      </c>
      <c r="E22" s="14" t="s">
        <v>89</v>
      </c>
      <c r="F22" s="21">
        <v>14000</v>
      </c>
      <c r="G22" s="21">
        <v>-124000</v>
      </c>
      <c r="H22" s="21">
        <v>-110000</v>
      </c>
      <c r="I22" s="21">
        <v>14000</v>
      </c>
      <c r="J22" s="21">
        <v>-124000</v>
      </c>
      <c r="K22" s="21">
        <v>-110000</v>
      </c>
    </row>
    <row r="23" spans="1:11">
      <c r="A23" s="2"/>
      <c r="B23" s="34"/>
      <c r="C23" s="34" t="s">
        <v>1343</v>
      </c>
      <c r="D23" s="34"/>
      <c r="E23" s="14" t="s">
        <v>298</v>
      </c>
      <c r="F23" s="21">
        <v>210000</v>
      </c>
      <c r="G23" s="21">
        <v>-296000</v>
      </c>
      <c r="H23" s="21">
        <v>-86000</v>
      </c>
      <c r="I23" s="21">
        <v>210000</v>
      </c>
      <c r="J23" s="21">
        <v>-296000</v>
      </c>
      <c r="K23" s="21">
        <v>-86000</v>
      </c>
    </row>
    <row r="24" spans="1:11">
      <c r="A24" s="2"/>
      <c r="B24" s="32" t="s">
        <v>857</v>
      </c>
      <c r="C24" s="32" t="s">
        <v>1411</v>
      </c>
      <c r="D24" s="9" t="s">
        <v>650</v>
      </c>
      <c r="E24" s="14" t="s">
        <v>299</v>
      </c>
      <c r="F24" s="21">
        <v>77000</v>
      </c>
      <c r="G24" s="21">
        <v>-115000</v>
      </c>
      <c r="H24" s="21">
        <v>-38000</v>
      </c>
      <c r="I24" s="21">
        <v>77000</v>
      </c>
      <c r="J24" s="21">
        <v>-115000</v>
      </c>
      <c r="K24" s="21">
        <v>-38000</v>
      </c>
    </row>
    <row r="25" spans="1:11">
      <c r="A25" s="2"/>
      <c r="B25" s="33"/>
      <c r="C25" s="33"/>
      <c r="D25" s="9" t="s">
        <v>1088</v>
      </c>
      <c r="E25" s="14" t="s">
        <v>300</v>
      </c>
      <c r="F25" s="21"/>
      <c r="G25" s="21"/>
      <c r="H25" s="21">
        <v>0</v>
      </c>
      <c r="I25" s="21"/>
      <c r="J25" s="21"/>
      <c r="K25" s="21">
        <v>0</v>
      </c>
    </row>
    <row r="26" spans="1:11">
      <c r="A26" s="2"/>
      <c r="B26" s="33"/>
      <c r="C26" s="34"/>
      <c r="D26" s="9" t="s">
        <v>1212</v>
      </c>
      <c r="E26" s="14" t="s">
        <v>32</v>
      </c>
      <c r="F26" s="21">
        <v>77000</v>
      </c>
      <c r="G26" s="21">
        <v>-115000</v>
      </c>
      <c r="H26" s="21">
        <v>-38000</v>
      </c>
      <c r="I26" s="21">
        <v>77000</v>
      </c>
      <c r="J26" s="21">
        <v>-115000</v>
      </c>
      <c r="K26" s="21">
        <v>-38000</v>
      </c>
    </row>
    <row r="27" spans="1:11">
      <c r="A27" s="2"/>
      <c r="B27" s="33"/>
      <c r="C27" s="32" t="s">
        <v>858</v>
      </c>
      <c r="D27" s="9" t="s">
        <v>650</v>
      </c>
      <c r="E27" s="14" t="s">
        <v>34</v>
      </c>
      <c r="F27" s="21">
        <v>20000</v>
      </c>
      <c r="G27" s="21">
        <v>-4000</v>
      </c>
      <c r="H27" s="21">
        <v>16000</v>
      </c>
      <c r="I27" s="21">
        <v>20000</v>
      </c>
      <c r="J27" s="21">
        <v>-4000</v>
      </c>
      <c r="K27" s="21">
        <v>16000</v>
      </c>
    </row>
    <row r="28" spans="1:11">
      <c r="A28" s="2"/>
      <c r="B28" s="33"/>
      <c r="C28" s="33"/>
      <c r="D28" s="9" t="s">
        <v>1088</v>
      </c>
      <c r="E28" s="14" t="s">
        <v>35</v>
      </c>
      <c r="F28" s="21"/>
      <c r="G28" s="21"/>
      <c r="H28" s="21">
        <v>0</v>
      </c>
      <c r="I28" s="21"/>
      <c r="J28" s="21"/>
      <c r="K28" s="21">
        <v>0</v>
      </c>
    </row>
    <row r="29" spans="1:11">
      <c r="A29" s="2"/>
      <c r="B29" s="33"/>
      <c r="C29" s="34"/>
      <c r="D29" s="9" t="s">
        <v>1212</v>
      </c>
      <c r="E29" s="14" t="s">
        <v>37</v>
      </c>
      <c r="F29" s="21">
        <v>20000</v>
      </c>
      <c r="G29" s="21">
        <v>-4000</v>
      </c>
      <c r="H29" s="21">
        <v>16000</v>
      </c>
      <c r="I29" s="21">
        <v>20000</v>
      </c>
      <c r="J29" s="21">
        <v>-4000</v>
      </c>
      <c r="K29" s="21">
        <v>16000</v>
      </c>
    </row>
    <row r="30" spans="1:11">
      <c r="A30" s="2"/>
      <c r="B30" s="32"/>
      <c r="C30" s="32" t="s">
        <v>1298</v>
      </c>
      <c r="D30" s="32"/>
      <c r="E30" s="16" t="s">
        <v>38</v>
      </c>
      <c r="F30" s="24">
        <v>97000</v>
      </c>
      <c r="G30" s="24">
        <v>-119000</v>
      </c>
      <c r="H30" s="24">
        <v>-22000</v>
      </c>
      <c r="I30" s="24">
        <v>97000</v>
      </c>
      <c r="J30" s="24">
        <v>-119000</v>
      </c>
      <c r="K30" s="24">
        <v>-22000</v>
      </c>
    </row>
  </sheetData>
  <mergeCells count="24">
    <mergeCell ref="A1:C1"/>
    <mergeCell ref="A2:C2"/>
    <mergeCell ref="A4:B4"/>
    <mergeCell ref="D4:E4"/>
    <mergeCell ref="A5:B5"/>
    <mergeCell ref="A6:B6"/>
    <mergeCell ref="A8:B8"/>
    <mergeCell ref="B10:I10"/>
    <mergeCell ref="F12:H12"/>
    <mergeCell ref="I12:K12"/>
    <mergeCell ref="F13:H13"/>
    <mergeCell ref="I13:K13"/>
    <mergeCell ref="F14:G14"/>
    <mergeCell ref="H14:H15"/>
    <mergeCell ref="I14:J14"/>
    <mergeCell ref="K14:K15"/>
    <mergeCell ref="B17:B23"/>
    <mergeCell ref="C17:C19"/>
    <mergeCell ref="C20:C22"/>
    <mergeCell ref="C23:D23"/>
    <mergeCell ref="B24:B30"/>
    <mergeCell ref="C24:C26"/>
    <mergeCell ref="C27:C29"/>
    <mergeCell ref="C30:D30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3B00-000000000000}">
          <x14:formula1>
            <xm:f>'@lists'!$A$61:$B$61</xm:f>
          </x14:formula1>
          <xm:sqref>A9</xm:sqref>
        </x14:dataValidation>
      </x14:dataValidations>
    </ext>
  </extLst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outlinePr summaryBelow="0" summaryRight="0"/>
  </sheetPr>
  <dimension ref="A1:J26"/>
  <sheetViews>
    <sheetView workbookViewId="0">
      <selection sqref="A1:C1"/>
    </sheetView>
  </sheetViews>
  <sheetFormatPr defaultColWidth="11.42578125" defaultRowHeight="12.75"/>
  <cols>
    <col min="1" max="1" width="2.85546875" customWidth="1"/>
    <col min="2" max="2" width="25.140625" customWidth="1"/>
    <col min="3" max="3" width="23.5703125" customWidth="1"/>
    <col min="4" max="4" width="28.28515625" customWidth="1"/>
    <col min="5" max="5" width="8" customWidth="1"/>
    <col min="6" max="10" width="21.5703125" customWidth="1"/>
  </cols>
  <sheetData>
    <row r="1" spans="1:10">
      <c r="A1" s="39" t="s">
        <v>654</v>
      </c>
      <c r="B1" s="38"/>
      <c r="C1" s="38"/>
      <c r="D1" s="2"/>
      <c r="E1" s="2"/>
      <c r="F1" s="2"/>
      <c r="G1" s="2"/>
      <c r="H1" s="2"/>
      <c r="I1" s="2"/>
      <c r="J1" s="2"/>
    </row>
    <row r="2" spans="1:10">
      <c r="A2" s="39" t="s">
        <v>774</v>
      </c>
      <c r="B2" s="38"/>
      <c r="C2" s="38"/>
      <c r="D2" s="2"/>
      <c r="E2" s="2"/>
      <c r="F2" s="2"/>
      <c r="G2" s="2"/>
      <c r="H2" s="2"/>
      <c r="I2" s="2"/>
      <c r="J2" s="2"/>
    </row>
    <row r="3" spans="1:10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>
      <c r="A4" s="40" t="s">
        <v>653</v>
      </c>
      <c r="B4" s="41"/>
      <c r="C4" s="7" t="s">
        <v>74</v>
      </c>
      <c r="D4" s="42" t="s">
        <v>705</v>
      </c>
      <c r="E4" s="42"/>
      <c r="F4" s="2"/>
      <c r="G4" s="2"/>
      <c r="H4" s="2"/>
      <c r="I4" s="2"/>
      <c r="J4" s="2"/>
    </row>
    <row r="5" spans="1:10">
      <c r="A5" s="35" t="s">
        <v>1544</v>
      </c>
      <c r="B5" s="35"/>
      <c r="C5" s="10">
        <v>46112</v>
      </c>
      <c r="D5" s="2"/>
      <c r="E5" s="2"/>
      <c r="F5" s="2"/>
      <c r="G5" s="2"/>
      <c r="H5" s="2"/>
      <c r="I5" s="2"/>
      <c r="J5" s="2"/>
    </row>
    <row r="6" spans="1:10">
      <c r="A6" s="35" t="s">
        <v>1263</v>
      </c>
      <c r="B6" s="35"/>
      <c r="C6" s="11" t="s">
        <v>407</v>
      </c>
      <c r="D6" s="2"/>
      <c r="E6" s="2"/>
      <c r="F6" s="2"/>
      <c r="G6" s="2"/>
      <c r="H6" s="2"/>
      <c r="I6" s="2"/>
      <c r="J6" s="2"/>
    </row>
    <row r="7" spans="1:10">
      <c r="A7" s="3"/>
      <c r="B7" s="3"/>
      <c r="C7" s="12"/>
      <c r="D7" s="2"/>
      <c r="E7" s="2"/>
      <c r="F7" s="2"/>
      <c r="G7" s="2"/>
      <c r="H7" s="2"/>
      <c r="I7" s="2"/>
      <c r="J7" s="2"/>
    </row>
    <row r="8" spans="1:10">
      <c r="A8" s="36" t="s">
        <v>1131</v>
      </c>
      <c r="B8" s="36"/>
      <c r="C8" s="13" t="str">
        <f>B11</f>
        <v>660-61</v>
      </c>
      <c r="D8" s="2"/>
      <c r="E8" s="2"/>
      <c r="F8" s="2"/>
      <c r="G8" s="2"/>
      <c r="H8" s="2"/>
      <c r="I8" s="2"/>
      <c r="J8" s="2"/>
    </row>
    <row r="9" spans="1:10">
      <c r="A9" s="1" t="s">
        <v>249</v>
      </c>
      <c r="B9" s="2"/>
      <c r="C9" s="2"/>
      <c r="D9" s="2"/>
      <c r="E9" s="2"/>
      <c r="F9" s="2"/>
      <c r="G9" s="2"/>
      <c r="H9" s="2"/>
      <c r="I9" s="2"/>
      <c r="J9" s="2"/>
    </row>
    <row r="10" spans="1:10">
      <c r="A10" s="2"/>
      <c r="B10" s="37" t="s">
        <v>250</v>
      </c>
      <c r="C10" s="38"/>
      <c r="D10" s="38"/>
      <c r="E10" s="38"/>
      <c r="F10" s="38"/>
      <c r="G10" s="38"/>
      <c r="H10" s="38"/>
      <c r="I10" s="38"/>
      <c r="J10" s="2"/>
    </row>
    <row r="11" spans="1:10">
      <c r="A11" s="2"/>
      <c r="B11" s="6" t="s">
        <v>249</v>
      </c>
      <c r="C11" s="2"/>
      <c r="D11" s="2"/>
      <c r="E11" s="2"/>
      <c r="F11" s="2"/>
      <c r="G11" s="2"/>
      <c r="H11" s="2"/>
      <c r="I11" s="2"/>
      <c r="J11" s="2"/>
    </row>
    <row r="12" spans="1:10">
      <c r="A12" s="2"/>
      <c r="B12" s="2"/>
      <c r="C12" s="2"/>
      <c r="D12" s="2"/>
      <c r="E12" s="2"/>
      <c r="F12" s="44" t="s">
        <v>1004</v>
      </c>
      <c r="G12" s="45"/>
      <c r="H12" s="45"/>
      <c r="I12" s="44"/>
      <c r="J12" s="17" t="s">
        <v>1005</v>
      </c>
    </row>
    <row r="13" spans="1:10">
      <c r="A13" s="2"/>
      <c r="B13" s="2"/>
      <c r="C13" s="2"/>
      <c r="D13" s="2"/>
      <c r="E13" s="2"/>
      <c r="F13" s="17" t="s">
        <v>1551</v>
      </c>
      <c r="G13" s="17" t="s">
        <v>1448</v>
      </c>
      <c r="H13" s="17" t="s">
        <v>1551</v>
      </c>
      <c r="I13" s="17" t="s">
        <v>1448</v>
      </c>
      <c r="J13" s="17" t="s">
        <v>1540</v>
      </c>
    </row>
    <row r="14" spans="1:10">
      <c r="A14" s="2"/>
      <c r="B14" s="2"/>
      <c r="C14" s="2"/>
      <c r="D14" s="2"/>
      <c r="E14" s="2"/>
      <c r="F14" s="14" t="s">
        <v>29</v>
      </c>
      <c r="G14" s="14" t="s">
        <v>29</v>
      </c>
      <c r="H14" s="14" t="s">
        <v>44</v>
      </c>
      <c r="I14" s="14" t="s">
        <v>44</v>
      </c>
      <c r="J14" s="14" t="s">
        <v>71</v>
      </c>
    </row>
    <row r="15" spans="1:10">
      <c r="A15" s="2"/>
      <c r="B15" s="32" t="s">
        <v>1546</v>
      </c>
      <c r="C15" s="34" t="s">
        <v>1384</v>
      </c>
      <c r="D15" s="34"/>
      <c r="E15" s="14" t="s">
        <v>29</v>
      </c>
      <c r="F15" s="21">
        <v>8000</v>
      </c>
      <c r="G15" s="21">
        <v>7000</v>
      </c>
      <c r="H15" s="21"/>
      <c r="I15" s="21"/>
      <c r="J15" s="21">
        <v>27000</v>
      </c>
    </row>
    <row r="16" spans="1:10">
      <c r="A16" s="2"/>
      <c r="B16" s="33"/>
      <c r="C16" s="34" t="s">
        <v>1383</v>
      </c>
      <c r="D16" s="34"/>
      <c r="E16" s="14" t="s">
        <v>44</v>
      </c>
      <c r="F16" s="21">
        <v>13000</v>
      </c>
      <c r="G16" s="21">
        <v>14000</v>
      </c>
      <c r="H16" s="21"/>
      <c r="I16" s="21"/>
      <c r="J16" s="21">
        <v>52000</v>
      </c>
    </row>
    <row r="17" spans="1:10">
      <c r="A17" s="2"/>
      <c r="B17" s="33"/>
      <c r="C17" s="34" t="s">
        <v>1555</v>
      </c>
      <c r="D17" s="34"/>
      <c r="E17" s="14" t="s">
        <v>71</v>
      </c>
      <c r="F17" s="21">
        <v>3000</v>
      </c>
      <c r="G17" s="21">
        <v>2000</v>
      </c>
      <c r="H17" s="21"/>
      <c r="I17" s="21"/>
      <c r="J17" s="21">
        <v>11000</v>
      </c>
    </row>
    <row r="18" spans="1:10">
      <c r="A18" s="2"/>
      <c r="B18" s="33"/>
      <c r="C18" s="32" t="s">
        <v>770</v>
      </c>
      <c r="D18" s="9" t="s">
        <v>775</v>
      </c>
      <c r="E18" s="14" t="s">
        <v>83</v>
      </c>
      <c r="F18" s="21">
        <v>5000</v>
      </c>
      <c r="G18" s="21">
        <v>3000</v>
      </c>
      <c r="H18" s="21"/>
      <c r="I18" s="21"/>
      <c r="J18" s="21">
        <v>13000</v>
      </c>
    </row>
    <row r="19" spans="1:10">
      <c r="A19" s="2"/>
      <c r="B19" s="33"/>
      <c r="C19" s="33"/>
      <c r="D19" s="9" t="s">
        <v>866</v>
      </c>
      <c r="E19" s="14" t="s">
        <v>88</v>
      </c>
      <c r="F19" s="21"/>
      <c r="G19" s="21"/>
      <c r="H19" s="21"/>
      <c r="I19" s="21"/>
      <c r="J19" s="21"/>
    </row>
    <row r="20" spans="1:10">
      <c r="A20" s="2"/>
      <c r="B20" s="33"/>
      <c r="C20" s="33"/>
      <c r="D20" s="9" t="s">
        <v>1385</v>
      </c>
      <c r="E20" s="14" t="s">
        <v>89</v>
      </c>
      <c r="F20" s="21"/>
      <c r="G20" s="21"/>
      <c r="H20" s="21"/>
      <c r="I20" s="21"/>
      <c r="J20" s="21"/>
    </row>
    <row r="21" spans="1:10">
      <c r="A21" s="2"/>
      <c r="B21" s="33"/>
      <c r="C21" s="34"/>
      <c r="D21" s="9" t="s">
        <v>1224</v>
      </c>
      <c r="E21" s="14" t="s">
        <v>298</v>
      </c>
      <c r="F21" s="21">
        <v>5000</v>
      </c>
      <c r="G21" s="21">
        <v>3000</v>
      </c>
      <c r="H21" s="21">
        <v>0</v>
      </c>
      <c r="I21" s="21">
        <v>0</v>
      </c>
      <c r="J21" s="21">
        <v>13000</v>
      </c>
    </row>
    <row r="22" spans="1:10">
      <c r="A22" s="2"/>
      <c r="B22" s="33"/>
      <c r="C22" s="34" t="s">
        <v>594</v>
      </c>
      <c r="D22" s="34"/>
      <c r="E22" s="14" t="s">
        <v>299</v>
      </c>
      <c r="F22" s="21">
        <v>11000</v>
      </c>
      <c r="G22" s="21">
        <v>8000</v>
      </c>
      <c r="H22" s="21"/>
      <c r="I22" s="21"/>
      <c r="J22" s="21">
        <v>25000</v>
      </c>
    </row>
    <row r="23" spans="1:10">
      <c r="A23" s="2"/>
      <c r="B23" s="34"/>
      <c r="C23" s="34" t="s">
        <v>1357</v>
      </c>
      <c r="D23" s="34"/>
      <c r="E23" s="14" t="s">
        <v>300</v>
      </c>
      <c r="F23" s="21">
        <v>34000</v>
      </c>
      <c r="G23" s="21">
        <v>30000</v>
      </c>
      <c r="H23" s="21">
        <v>0</v>
      </c>
      <c r="I23" s="21">
        <v>0</v>
      </c>
      <c r="J23" s="21">
        <v>106000</v>
      </c>
    </row>
    <row r="24" spans="1:10">
      <c r="A24" s="2"/>
      <c r="B24" s="34" t="s">
        <v>1286</v>
      </c>
      <c r="C24" s="45"/>
      <c r="D24" s="34"/>
      <c r="E24" s="14" t="s">
        <v>32</v>
      </c>
      <c r="F24" s="21"/>
      <c r="G24" s="21"/>
      <c r="H24" s="21"/>
      <c r="I24" s="21"/>
      <c r="J24" s="21"/>
    </row>
    <row r="25" spans="1:10">
      <c r="A25" s="2"/>
      <c r="B25" s="34" t="s">
        <v>1287</v>
      </c>
      <c r="C25" s="45"/>
      <c r="D25" s="34"/>
      <c r="E25" s="14" t="s">
        <v>34</v>
      </c>
      <c r="F25" s="21">
        <v>34000</v>
      </c>
      <c r="G25" s="21">
        <v>30000</v>
      </c>
      <c r="H25" s="21">
        <v>0</v>
      </c>
      <c r="I25" s="21">
        <v>0</v>
      </c>
      <c r="J25" s="21">
        <v>106000</v>
      </c>
    </row>
    <row r="26" spans="1:10">
      <c r="A26" s="2"/>
      <c r="B26" s="32" t="s">
        <v>787</v>
      </c>
      <c r="C26" s="43"/>
      <c r="D26" s="32"/>
      <c r="E26" s="16" t="s">
        <v>35</v>
      </c>
      <c r="F26" s="24">
        <v>2000</v>
      </c>
      <c r="G26" s="24">
        <v>2000</v>
      </c>
      <c r="H26" s="24"/>
      <c r="I26" s="24"/>
      <c r="J26" s="24">
        <v>9000</v>
      </c>
    </row>
  </sheetData>
  <mergeCells count="19">
    <mergeCell ref="A1:C1"/>
    <mergeCell ref="A2:C2"/>
    <mergeCell ref="A4:B4"/>
    <mergeCell ref="D4:E4"/>
    <mergeCell ref="A5:B5"/>
    <mergeCell ref="B24:D24"/>
    <mergeCell ref="B25:D25"/>
    <mergeCell ref="B26:D26"/>
    <mergeCell ref="A6:B6"/>
    <mergeCell ref="A8:B8"/>
    <mergeCell ref="B10:I10"/>
    <mergeCell ref="F12:I12"/>
    <mergeCell ref="B15:B23"/>
    <mergeCell ref="C15:D15"/>
    <mergeCell ref="C16:D16"/>
    <mergeCell ref="C17:D17"/>
    <mergeCell ref="C18:C21"/>
    <mergeCell ref="C22:D22"/>
    <mergeCell ref="C23:D23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3C00-000000000000}">
          <x14:formula1>
            <xm:f>'@lists'!$A$62:$B$62</xm:f>
          </x14:formula1>
          <xm:sqref>A9</xm:sqref>
        </x14:dataValidation>
      </x14:dataValidations>
    </ext>
  </extLst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outlinePr summaryBelow="0" summaryRight="0"/>
  </sheetPr>
  <dimension ref="A1:J22"/>
  <sheetViews>
    <sheetView workbookViewId="0">
      <selection sqref="A1:C1"/>
    </sheetView>
  </sheetViews>
  <sheetFormatPr defaultColWidth="11.42578125" defaultRowHeight="12.75"/>
  <cols>
    <col min="1" max="1" width="2.85546875" customWidth="1"/>
    <col min="2" max="2" width="25.140625" customWidth="1"/>
    <col min="3" max="3" width="8" customWidth="1"/>
    <col min="4" max="10" width="21.5703125" customWidth="1"/>
  </cols>
  <sheetData>
    <row r="1" spans="1:10">
      <c r="A1" s="39" t="s">
        <v>654</v>
      </c>
      <c r="B1" s="38"/>
      <c r="C1" s="38"/>
      <c r="D1" s="2"/>
      <c r="E1" s="2"/>
      <c r="F1" s="2"/>
      <c r="G1" s="2"/>
      <c r="H1" s="2"/>
      <c r="I1" s="2"/>
      <c r="J1" s="2"/>
    </row>
    <row r="2" spans="1:10">
      <c r="A2" s="39" t="s">
        <v>774</v>
      </c>
      <c r="B2" s="38"/>
      <c r="C2" s="38"/>
      <c r="D2" s="2"/>
      <c r="E2" s="2"/>
      <c r="F2" s="2"/>
      <c r="G2" s="2"/>
      <c r="H2" s="2"/>
      <c r="I2" s="2"/>
      <c r="J2" s="2"/>
    </row>
    <row r="3" spans="1:10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>
      <c r="A4" s="40" t="s">
        <v>653</v>
      </c>
      <c r="B4" s="41"/>
      <c r="C4" s="7" t="s">
        <v>74</v>
      </c>
      <c r="D4" s="42" t="s">
        <v>705</v>
      </c>
      <c r="E4" s="42"/>
      <c r="F4" s="2"/>
      <c r="G4" s="2"/>
      <c r="H4" s="2"/>
      <c r="I4" s="2"/>
      <c r="J4" s="2"/>
    </row>
    <row r="5" spans="1:10">
      <c r="A5" s="35" t="s">
        <v>1544</v>
      </c>
      <c r="B5" s="35"/>
      <c r="C5" s="10">
        <v>46112</v>
      </c>
      <c r="D5" s="2"/>
      <c r="E5" s="2"/>
      <c r="F5" s="2"/>
      <c r="G5" s="2"/>
      <c r="H5" s="2"/>
      <c r="I5" s="2"/>
      <c r="J5" s="2"/>
    </row>
    <row r="6" spans="1:10">
      <c r="A6" s="35" t="s">
        <v>1263</v>
      </c>
      <c r="B6" s="35"/>
      <c r="C6" s="11" t="s">
        <v>407</v>
      </c>
      <c r="D6" s="2"/>
      <c r="E6" s="2"/>
      <c r="F6" s="2"/>
      <c r="G6" s="2"/>
      <c r="H6" s="2"/>
      <c r="I6" s="2"/>
      <c r="J6" s="2"/>
    </row>
    <row r="7" spans="1:10">
      <c r="A7" s="3"/>
      <c r="B7" s="3"/>
      <c r="C7" s="12"/>
      <c r="D7" s="2"/>
      <c r="E7" s="2"/>
      <c r="F7" s="2"/>
      <c r="G7" s="2"/>
      <c r="H7" s="2"/>
      <c r="I7" s="2"/>
      <c r="J7" s="2"/>
    </row>
    <row r="8" spans="1:10">
      <c r="A8" s="36" t="s">
        <v>1131</v>
      </c>
      <c r="B8" s="36"/>
      <c r="C8" s="13" t="str">
        <f>B11</f>
        <v>660-62</v>
      </c>
      <c r="D8" s="2"/>
      <c r="E8" s="2"/>
      <c r="F8" s="2"/>
      <c r="G8" s="2"/>
      <c r="H8" s="2"/>
      <c r="I8" s="2"/>
      <c r="J8" s="2"/>
    </row>
    <row r="9" spans="1:10">
      <c r="A9" s="1" t="s">
        <v>252</v>
      </c>
      <c r="B9" s="2"/>
      <c r="C9" s="2"/>
      <c r="D9" s="2"/>
      <c r="E9" s="2"/>
      <c r="F9" s="2"/>
      <c r="G9" s="2"/>
      <c r="H9" s="2"/>
      <c r="I9" s="2"/>
      <c r="J9" s="2"/>
    </row>
    <row r="10" spans="1:10">
      <c r="A10" s="2"/>
      <c r="B10" s="37" t="s">
        <v>253</v>
      </c>
      <c r="C10" s="38"/>
      <c r="D10" s="38"/>
      <c r="E10" s="38"/>
      <c r="F10" s="38"/>
      <c r="G10" s="38"/>
      <c r="H10" s="38"/>
      <c r="I10" s="38"/>
      <c r="J10" s="2"/>
    </row>
    <row r="11" spans="1:10">
      <c r="A11" s="2"/>
      <c r="B11" s="6" t="s">
        <v>252</v>
      </c>
      <c r="C11" s="2"/>
      <c r="D11" s="2"/>
      <c r="E11" s="2"/>
      <c r="F11" s="2"/>
      <c r="G11" s="2"/>
      <c r="H11" s="2"/>
      <c r="I11" s="2"/>
      <c r="J11" s="2"/>
    </row>
    <row r="12" spans="1:10">
      <c r="A12" s="2"/>
      <c r="B12" s="2"/>
      <c r="C12" s="2"/>
      <c r="D12" s="44" t="s">
        <v>1545</v>
      </c>
      <c r="E12" s="45"/>
      <c r="F12" s="45"/>
      <c r="G12" s="44"/>
      <c r="H12" s="17" t="s">
        <v>1356</v>
      </c>
      <c r="I12" s="48" t="s">
        <v>1269</v>
      </c>
      <c r="J12" s="48" t="s">
        <v>757</v>
      </c>
    </row>
    <row r="13" spans="1:10">
      <c r="A13" s="2"/>
      <c r="B13" s="2"/>
      <c r="C13" s="2"/>
      <c r="D13" s="44" t="s">
        <v>766</v>
      </c>
      <c r="E13" s="44"/>
      <c r="F13" s="44" t="s">
        <v>642</v>
      </c>
      <c r="G13" s="44"/>
      <c r="H13" s="44" t="s">
        <v>943</v>
      </c>
      <c r="I13" s="33"/>
      <c r="J13" s="33"/>
    </row>
    <row r="14" spans="1:10">
      <c r="A14" s="2"/>
      <c r="B14" s="2"/>
      <c r="C14" s="2"/>
      <c r="D14" s="17" t="s">
        <v>943</v>
      </c>
      <c r="E14" s="17" t="s">
        <v>1130</v>
      </c>
      <c r="F14" s="17" t="s">
        <v>943</v>
      </c>
      <c r="G14" s="17" t="s">
        <v>1130</v>
      </c>
      <c r="H14" s="44"/>
      <c r="I14" s="44"/>
      <c r="J14" s="44"/>
    </row>
    <row r="15" spans="1:10">
      <c r="A15" s="2"/>
      <c r="B15" s="2"/>
      <c r="C15" s="2"/>
      <c r="D15" s="14" t="s">
        <v>29</v>
      </c>
      <c r="E15" s="14" t="s">
        <v>44</v>
      </c>
      <c r="F15" s="14" t="s">
        <v>71</v>
      </c>
      <c r="G15" s="14" t="s">
        <v>83</v>
      </c>
      <c r="H15" s="14" t="s">
        <v>88</v>
      </c>
      <c r="I15" s="14" t="s">
        <v>89</v>
      </c>
      <c r="J15" s="14" t="s">
        <v>298</v>
      </c>
    </row>
    <row r="16" spans="1:10" ht="25.5">
      <c r="A16" s="2"/>
      <c r="B16" s="9" t="s">
        <v>900</v>
      </c>
      <c r="C16" s="14" t="s">
        <v>29</v>
      </c>
      <c r="D16" s="21">
        <v>119000</v>
      </c>
      <c r="E16" s="30"/>
      <c r="F16" s="21">
        <v>44000</v>
      </c>
      <c r="G16" s="30"/>
      <c r="H16" s="21">
        <v>163000</v>
      </c>
      <c r="I16" s="21">
        <v>214000</v>
      </c>
      <c r="J16" s="21"/>
    </row>
    <row r="17" spans="1:10">
      <c r="A17" s="2"/>
      <c r="B17" s="9" t="s">
        <v>1204</v>
      </c>
      <c r="C17" s="14" t="s">
        <v>44</v>
      </c>
      <c r="D17" s="21">
        <v>2391000</v>
      </c>
      <c r="E17" s="30"/>
      <c r="F17" s="21">
        <v>316000</v>
      </c>
      <c r="G17" s="30"/>
      <c r="H17" s="21">
        <v>2707000</v>
      </c>
      <c r="I17" s="21">
        <v>2350000</v>
      </c>
      <c r="J17" s="21"/>
    </row>
    <row r="18" spans="1:10" ht="25.5">
      <c r="A18" s="2"/>
      <c r="B18" s="9" t="s">
        <v>708</v>
      </c>
      <c r="C18" s="14" t="s">
        <v>71</v>
      </c>
      <c r="D18" s="21">
        <v>4615000</v>
      </c>
      <c r="E18" s="30"/>
      <c r="F18" s="21">
        <v>1155000</v>
      </c>
      <c r="G18" s="30"/>
      <c r="H18" s="21">
        <v>5770000</v>
      </c>
      <c r="I18" s="21">
        <v>4125000</v>
      </c>
      <c r="J18" s="21"/>
    </row>
    <row r="19" spans="1:10">
      <c r="A19" s="2"/>
      <c r="B19" s="9" t="s">
        <v>641</v>
      </c>
      <c r="C19" s="14" t="s">
        <v>83</v>
      </c>
      <c r="D19" s="21">
        <v>8990000</v>
      </c>
      <c r="E19" s="30"/>
      <c r="F19" s="21">
        <v>6045000</v>
      </c>
      <c r="G19" s="30"/>
      <c r="H19" s="21">
        <v>15035000</v>
      </c>
      <c r="I19" s="21">
        <v>12202000</v>
      </c>
      <c r="J19" s="21"/>
    </row>
    <row r="20" spans="1:10">
      <c r="A20" s="2"/>
      <c r="B20" s="9" t="s">
        <v>1212</v>
      </c>
      <c r="C20" s="14" t="s">
        <v>88</v>
      </c>
      <c r="D20" s="21">
        <v>16115000</v>
      </c>
      <c r="E20" s="30">
        <v>0</v>
      </c>
      <c r="F20" s="21">
        <v>7560000</v>
      </c>
      <c r="G20" s="30">
        <v>0</v>
      </c>
      <c r="H20" s="21">
        <v>23675000</v>
      </c>
      <c r="I20" s="21">
        <v>18891000</v>
      </c>
      <c r="J20" s="21">
        <v>0</v>
      </c>
    </row>
    <row r="21" spans="1:10" ht="38.25">
      <c r="A21" s="2"/>
      <c r="B21" s="9" t="s">
        <v>896</v>
      </c>
      <c r="C21" s="14" t="s">
        <v>89</v>
      </c>
      <c r="D21" s="5"/>
      <c r="E21" s="31"/>
      <c r="F21" s="5"/>
      <c r="G21" s="31"/>
      <c r="H21" s="21"/>
      <c r="I21" s="21"/>
      <c r="J21" s="5"/>
    </row>
    <row r="22" spans="1:10" ht="25.5">
      <c r="A22" s="2"/>
      <c r="B22" s="8" t="s">
        <v>1295</v>
      </c>
      <c r="C22" s="16" t="s">
        <v>298</v>
      </c>
      <c r="D22" s="20"/>
      <c r="E22" s="29"/>
      <c r="F22" s="20"/>
      <c r="G22" s="29"/>
      <c r="H22" s="24">
        <v>23675000</v>
      </c>
      <c r="I22" s="24">
        <v>18891000</v>
      </c>
      <c r="J22" s="20"/>
    </row>
  </sheetData>
  <mergeCells count="14">
    <mergeCell ref="A1:C1"/>
    <mergeCell ref="A2:C2"/>
    <mergeCell ref="A4:B4"/>
    <mergeCell ref="D4:E4"/>
    <mergeCell ref="A5:B5"/>
    <mergeCell ref="J12:J14"/>
    <mergeCell ref="D13:E13"/>
    <mergeCell ref="F13:G13"/>
    <mergeCell ref="H13:H14"/>
    <mergeCell ref="A6:B6"/>
    <mergeCell ref="A8:B8"/>
    <mergeCell ref="B10:I10"/>
    <mergeCell ref="D12:G12"/>
    <mergeCell ref="I12:I14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3D00-000000000000}">
          <x14:formula1>
            <xm:f>'@lists'!$A$63:$B$63</xm:f>
          </x14:formula1>
          <xm:sqref>A9</xm:sqref>
        </x14:dataValidation>
      </x14:dataValidations>
    </ext>
  </extLst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>
    <outlinePr summaryBelow="0" summaryRight="0"/>
  </sheetPr>
  <dimension ref="A1:I24"/>
  <sheetViews>
    <sheetView workbookViewId="0">
      <selection sqref="A1:C1"/>
    </sheetView>
  </sheetViews>
  <sheetFormatPr defaultColWidth="11.42578125" defaultRowHeight="12.75"/>
  <cols>
    <col min="1" max="1" width="2.85546875" customWidth="1"/>
    <col min="2" max="2" width="25.140625" customWidth="1"/>
    <col min="3" max="3" width="8" customWidth="1"/>
    <col min="4" max="5" width="21.5703125" customWidth="1"/>
    <col min="6" max="9" width="13.5703125" customWidth="1"/>
  </cols>
  <sheetData>
    <row r="1" spans="1:9">
      <c r="A1" s="39" t="s">
        <v>654</v>
      </c>
      <c r="B1" s="38"/>
      <c r="C1" s="38"/>
      <c r="D1" s="2"/>
      <c r="E1" s="2"/>
      <c r="F1" s="2"/>
      <c r="G1" s="2"/>
      <c r="H1" s="2"/>
      <c r="I1" s="2"/>
    </row>
    <row r="2" spans="1:9">
      <c r="A2" s="39" t="s">
        <v>774</v>
      </c>
      <c r="B2" s="38"/>
      <c r="C2" s="38"/>
      <c r="D2" s="2"/>
      <c r="E2" s="2"/>
      <c r="F2" s="2"/>
      <c r="G2" s="2"/>
      <c r="H2" s="2"/>
      <c r="I2" s="2"/>
    </row>
    <row r="3" spans="1:9">
      <c r="A3" s="2"/>
      <c r="B3" s="2"/>
      <c r="C3" s="2"/>
      <c r="D3" s="2"/>
      <c r="E3" s="2"/>
      <c r="F3" s="2"/>
      <c r="G3" s="2"/>
      <c r="H3" s="2"/>
      <c r="I3" s="2"/>
    </row>
    <row r="4" spans="1:9">
      <c r="A4" s="40" t="s">
        <v>653</v>
      </c>
      <c r="B4" s="41"/>
      <c r="C4" s="7" t="s">
        <v>74</v>
      </c>
      <c r="D4" s="42" t="s">
        <v>705</v>
      </c>
      <c r="E4" s="42"/>
      <c r="F4" s="2"/>
      <c r="G4" s="2"/>
      <c r="H4" s="2"/>
      <c r="I4" s="2"/>
    </row>
    <row r="5" spans="1:9">
      <c r="A5" s="35" t="s">
        <v>1544</v>
      </c>
      <c r="B5" s="35"/>
      <c r="C5" s="10">
        <v>46112</v>
      </c>
      <c r="D5" s="2"/>
      <c r="E5" s="2"/>
      <c r="F5" s="2"/>
      <c r="G5" s="2"/>
      <c r="H5" s="2"/>
      <c r="I5" s="2"/>
    </row>
    <row r="6" spans="1:9">
      <c r="A6" s="35" t="s">
        <v>1263</v>
      </c>
      <c r="B6" s="35"/>
      <c r="C6" s="11" t="s">
        <v>407</v>
      </c>
      <c r="D6" s="2"/>
      <c r="E6" s="2"/>
      <c r="F6" s="2"/>
      <c r="G6" s="2"/>
      <c r="H6" s="2"/>
      <c r="I6" s="2"/>
    </row>
    <row r="7" spans="1:9">
      <c r="A7" s="3"/>
      <c r="B7" s="3"/>
      <c r="C7" s="12"/>
      <c r="D7" s="2"/>
      <c r="E7" s="2"/>
      <c r="F7" s="2"/>
      <c r="G7" s="2"/>
      <c r="H7" s="2"/>
      <c r="I7" s="2"/>
    </row>
    <row r="8" spans="1:9">
      <c r="A8" s="36" t="s">
        <v>1131</v>
      </c>
      <c r="B8" s="36"/>
      <c r="C8" s="13" t="str">
        <f>B11</f>
        <v>660-63</v>
      </c>
      <c r="D8" s="2"/>
      <c r="E8" s="2"/>
      <c r="F8" s="2"/>
      <c r="G8" s="2"/>
      <c r="H8" s="2"/>
      <c r="I8" s="2"/>
    </row>
    <row r="9" spans="1:9">
      <c r="A9" s="1" t="s">
        <v>255</v>
      </c>
      <c r="B9" s="2"/>
      <c r="C9" s="2"/>
      <c r="D9" s="2"/>
      <c r="E9" s="2"/>
      <c r="F9" s="2"/>
      <c r="G9" s="2"/>
      <c r="H9" s="2"/>
      <c r="I9" s="2"/>
    </row>
    <row r="10" spans="1:9">
      <c r="A10" s="2"/>
      <c r="B10" s="37" t="s">
        <v>256</v>
      </c>
      <c r="C10" s="38"/>
      <c r="D10" s="38"/>
      <c r="E10" s="38"/>
      <c r="F10" s="38"/>
      <c r="G10" s="38"/>
      <c r="H10" s="38"/>
      <c r="I10" s="38"/>
    </row>
    <row r="11" spans="1:9">
      <c r="A11" s="2"/>
      <c r="B11" s="6" t="s">
        <v>255</v>
      </c>
      <c r="C11" s="2"/>
      <c r="D11" s="2"/>
      <c r="E11" s="2"/>
      <c r="F11" s="2"/>
      <c r="G11" s="2"/>
      <c r="H11" s="2"/>
      <c r="I11" s="2"/>
    </row>
    <row r="12" spans="1:9">
      <c r="A12" s="2"/>
      <c r="B12" s="2"/>
      <c r="C12" s="2"/>
      <c r="D12" s="44" t="s">
        <v>1551</v>
      </c>
      <c r="E12" s="44"/>
      <c r="F12" s="2"/>
      <c r="G12" s="2"/>
      <c r="H12" s="2"/>
      <c r="I12" s="2"/>
    </row>
    <row r="13" spans="1:9">
      <c r="A13" s="2"/>
      <c r="B13" s="2"/>
      <c r="C13" s="2"/>
      <c r="D13" s="17" t="s">
        <v>1178</v>
      </c>
      <c r="E13" s="17" t="s">
        <v>702</v>
      </c>
      <c r="F13" s="2"/>
      <c r="G13" s="2"/>
      <c r="H13" s="2"/>
      <c r="I13" s="2"/>
    </row>
    <row r="14" spans="1:9">
      <c r="A14" s="2"/>
      <c r="B14" s="2"/>
      <c r="C14" s="2"/>
      <c r="D14" s="14" t="s">
        <v>29</v>
      </c>
      <c r="E14" s="14" t="s">
        <v>44</v>
      </c>
      <c r="F14" s="2"/>
      <c r="G14" s="2"/>
      <c r="H14" s="2"/>
      <c r="I14" s="2"/>
    </row>
    <row r="15" spans="1:9">
      <c r="A15" s="2"/>
      <c r="B15" s="9" t="s">
        <v>1266</v>
      </c>
      <c r="C15" s="14" t="s">
        <v>29</v>
      </c>
      <c r="D15" s="21">
        <v>115471000</v>
      </c>
      <c r="E15" s="21">
        <v>14434000</v>
      </c>
      <c r="F15" s="2"/>
      <c r="G15" s="2"/>
      <c r="H15" s="2"/>
      <c r="I15" s="2"/>
    </row>
    <row r="16" spans="1:9" ht="25.5">
      <c r="A16" s="2"/>
      <c r="B16" s="9" t="s">
        <v>1276</v>
      </c>
      <c r="C16" s="14" t="s">
        <v>44</v>
      </c>
      <c r="D16" s="21">
        <v>3026000</v>
      </c>
      <c r="E16" s="21">
        <v>378000</v>
      </c>
      <c r="F16" s="2"/>
      <c r="G16" s="2"/>
      <c r="H16" s="2"/>
      <c r="I16" s="2"/>
    </row>
    <row r="17" spans="1:9">
      <c r="A17" s="2"/>
      <c r="B17" s="9" t="s">
        <v>828</v>
      </c>
      <c r="C17" s="14" t="s">
        <v>71</v>
      </c>
      <c r="D17" s="21">
        <v>830000</v>
      </c>
      <c r="E17" s="21">
        <v>104000</v>
      </c>
      <c r="F17" s="2"/>
      <c r="G17" s="2"/>
      <c r="H17" s="2"/>
      <c r="I17" s="2"/>
    </row>
    <row r="18" spans="1:9">
      <c r="A18" s="2"/>
      <c r="B18" s="9" t="s">
        <v>1277</v>
      </c>
      <c r="C18" s="14" t="s">
        <v>83</v>
      </c>
      <c r="D18" s="21">
        <v>76000</v>
      </c>
      <c r="E18" s="21">
        <v>10000</v>
      </c>
      <c r="F18" s="2"/>
      <c r="G18" s="2"/>
      <c r="H18" s="2"/>
      <c r="I18" s="2"/>
    </row>
    <row r="19" spans="1:9">
      <c r="A19" s="2"/>
      <c r="B19" s="9" t="s">
        <v>906</v>
      </c>
      <c r="C19" s="14" t="s">
        <v>88</v>
      </c>
      <c r="D19" s="21"/>
      <c r="E19" s="21"/>
      <c r="F19" s="2"/>
      <c r="G19" s="2"/>
      <c r="H19" s="2"/>
      <c r="I19" s="2"/>
    </row>
    <row r="20" spans="1:9" ht="25.5">
      <c r="A20" s="2"/>
      <c r="B20" s="9" t="s">
        <v>1369</v>
      </c>
      <c r="C20" s="14" t="s">
        <v>89</v>
      </c>
      <c r="D20" s="21">
        <v>4009000</v>
      </c>
      <c r="E20" s="21">
        <v>501000</v>
      </c>
      <c r="F20" s="2"/>
      <c r="G20" s="2"/>
      <c r="H20" s="2"/>
      <c r="I20" s="2"/>
    </row>
    <row r="21" spans="1:9">
      <c r="A21" s="2"/>
      <c r="B21" s="9" t="s">
        <v>1312</v>
      </c>
      <c r="C21" s="14" t="s">
        <v>298</v>
      </c>
      <c r="D21" s="21">
        <v>123412000</v>
      </c>
      <c r="E21" s="21">
        <v>15427000</v>
      </c>
      <c r="F21" s="2"/>
      <c r="G21" s="2"/>
      <c r="H21" s="2"/>
      <c r="I21" s="2"/>
    </row>
    <row r="22" spans="1:9">
      <c r="A22" s="2"/>
      <c r="B22" s="9" t="s">
        <v>1279</v>
      </c>
      <c r="C22" s="14" t="s">
        <v>299</v>
      </c>
      <c r="D22" s="21">
        <v>1232000</v>
      </c>
      <c r="E22" s="21">
        <v>154000</v>
      </c>
      <c r="F22" s="2"/>
      <c r="G22" s="2"/>
      <c r="H22" s="2"/>
      <c r="I22" s="2"/>
    </row>
    <row r="23" spans="1:9">
      <c r="A23" s="2"/>
      <c r="B23" s="9" t="s">
        <v>1280</v>
      </c>
      <c r="C23" s="14" t="s">
        <v>300</v>
      </c>
      <c r="D23" s="21">
        <v>10753000</v>
      </c>
      <c r="E23" s="21">
        <v>1371000</v>
      </c>
      <c r="F23" s="2"/>
      <c r="G23" s="2"/>
      <c r="H23" s="2"/>
      <c r="I23" s="2"/>
    </row>
    <row r="24" spans="1:9">
      <c r="A24" s="2"/>
      <c r="B24" s="8" t="s">
        <v>1291</v>
      </c>
      <c r="C24" s="16" t="s">
        <v>32</v>
      </c>
      <c r="D24" s="24">
        <v>135397000</v>
      </c>
      <c r="E24" s="24">
        <v>16952000</v>
      </c>
      <c r="F24" s="2"/>
      <c r="G24" s="2"/>
      <c r="H24" s="2"/>
      <c r="I24" s="2"/>
    </row>
  </sheetData>
  <mergeCells count="9">
    <mergeCell ref="A6:B6"/>
    <mergeCell ref="A8:B8"/>
    <mergeCell ref="B10:I10"/>
    <mergeCell ref="D12:E12"/>
    <mergeCell ref="A1:C1"/>
    <mergeCell ref="A2:C2"/>
    <mergeCell ref="A4:B4"/>
    <mergeCell ref="D4:E4"/>
    <mergeCell ref="A5:B5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3E00-000000000000}">
          <x14:formula1>
            <xm:f>'@lists'!$A$64:$B$64</xm:f>
          </x14:formula1>
          <xm:sqref>A9</xm:sqref>
        </x14:dataValidation>
      </x14:dataValidations>
    </ext>
  </extLst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>
    <outlinePr summaryBelow="0" summaryRight="0"/>
  </sheetPr>
  <dimension ref="A1:I35"/>
  <sheetViews>
    <sheetView workbookViewId="0">
      <selection sqref="A1:C1"/>
    </sheetView>
  </sheetViews>
  <sheetFormatPr defaultColWidth="11.42578125" defaultRowHeight="12.75"/>
  <cols>
    <col min="1" max="1" width="2.85546875" customWidth="1"/>
    <col min="2" max="2" width="25.140625" customWidth="1"/>
    <col min="3" max="3" width="84.5703125" customWidth="1"/>
    <col min="4" max="4" width="8" customWidth="1"/>
    <col min="5" max="7" width="21.5703125" customWidth="1"/>
    <col min="8" max="9" width="13.5703125" customWidth="1"/>
  </cols>
  <sheetData>
    <row r="1" spans="1:9">
      <c r="A1" s="39" t="s">
        <v>654</v>
      </c>
      <c r="B1" s="38"/>
      <c r="C1" s="38"/>
      <c r="D1" s="2"/>
      <c r="E1" s="2"/>
      <c r="F1" s="2"/>
      <c r="G1" s="2"/>
      <c r="H1" s="2"/>
      <c r="I1" s="2"/>
    </row>
    <row r="2" spans="1:9">
      <c r="A2" s="39" t="s">
        <v>774</v>
      </c>
      <c r="B2" s="38"/>
      <c r="C2" s="38"/>
      <c r="D2" s="2"/>
      <c r="E2" s="2"/>
      <c r="F2" s="2"/>
      <c r="G2" s="2"/>
      <c r="H2" s="2"/>
      <c r="I2" s="2"/>
    </row>
    <row r="3" spans="1:9">
      <c r="A3" s="2"/>
      <c r="B3" s="2"/>
      <c r="C3" s="2"/>
      <c r="D3" s="2"/>
      <c r="E3" s="2"/>
      <c r="F3" s="2"/>
      <c r="G3" s="2"/>
      <c r="H3" s="2"/>
      <c r="I3" s="2"/>
    </row>
    <row r="4" spans="1:9">
      <c r="A4" s="40" t="s">
        <v>653</v>
      </c>
      <c r="B4" s="41"/>
      <c r="C4" s="7" t="s">
        <v>74</v>
      </c>
      <c r="D4" s="42" t="s">
        <v>705</v>
      </c>
      <c r="E4" s="42"/>
      <c r="F4" s="2"/>
      <c r="G4" s="2"/>
      <c r="H4" s="2"/>
      <c r="I4" s="2"/>
    </row>
    <row r="5" spans="1:9">
      <c r="A5" s="35" t="s">
        <v>1544</v>
      </c>
      <c r="B5" s="35"/>
      <c r="C5" s="10">
        <v>46112</v>
      </c>
      <c r="D5" s="2"/>
      <c r="E5" s="2"/>
      <c r="F5" s="2"/>
      <c r="G5" s="2"/>
      <c r="H5" s="2"/>
      <c r="I5" s="2"/>
    </row>
    <row r="6" spans="1:9">
      <c r="A6" s="35" t="s">
        <v>1263</v>
      </c>
      <c r="B6" s="35"/>
      <c r="C6" s="11" t="s">
        <v>407</v>
      </c>
      <c r="D6" s="2"/>
      <c r="E6" s="2"/>
      <c r="F6" s="2"/>
      <c r="G6" s="2"/>
      <c r="H6" s="2"/>
      <c r="I6" s="2"/>
    </row>
    <row r="7" spans="1:9">
      <c r="A7" s="3"/>
      <c r="B7" s="3"/>
      <c r="C7" s="12"/>
      <c r="D7" s="2"/>
      <c r="E7" s="2"/>
      <c r="F7" s="2"/>
      <c r="G7" s="2"/>
      <c r="H7" s="2"/>
      <c r="I7" s="2"/>
    </row>
    <row r="8" spans="1:9">
      <c r="A8" s="36" t="s">
        <v>1131</v>
      </c>
      <c r="B8" s="36"/>
      <c r="C8" s="13" t="str">
        <f>B11</f>
        <v>660-64</v>
      </c>
      <c r="D8" s="2"/>
      <c r="E8" s="2"/>
      <c r="F8" s="2"/>
      <c r="G8" s="2"/>
      <c r="H8" s="2"/>
      <c r="I8" s="2"/>
    </row>
    <row r="9" spans="1:9">
      <c r="A9" s="1" t="s">
        <v>258</v>
      </c>
      <c r="B9" s="2"/>
      <c r="C9" s="2"/>
      <c r="D9" s="2"/>
      <c r="E9" s="2"/>
      <c r="F9" s="2"/>
      <c r="G9" s="2"/>
      <c r="H9" s="2"/>
      <c r="I9" s="2"/>
    </row>
    <row r="10" spans="1:9">
      <c r="A10" s="2"/>
      <c r="B10" s="37" t="s">
        <v>259</v>
      </c>
      <c r="C10" s="38"/>
      <c r="D10" s="38"/>
      <c r="E10" s="38"/>
      <c r="F10" s="38"/>
      <c r="G10" s="38"/>
      <c r="H10" s="38"/>
      <c r="I10" s="38"/>
    </row>
    <row r="11" spans="1:9">
      <c r="A11" s="2"/>
      <c r="B11" s="6" t="s">
        <v>258</v>
      </c>
      <c r="C11" s="2"/>
      <c r="D11" s="2"/>
      <c r="E11" s="2"/>
      <c r="F11" s="2"/>
      <c r="G11" s="2"/>
      <c r="H11" s="2"/>
      <c r="I11" s="2"/>
    </row>
    <row r="12" spans="1:9">
      <c r="A12" s="2"/>
      <c r="B12" s="2"/>
      <c r="C12" s="2"/>
      <c r="D12" s="2"/>
      <c r="E12" s="17" t="s">
        <v>1551</v>
      </c>
      <c r="F12" s="17" t="s">
        <v>1448</v>
      </c>
      <c r="G12" s="17" t="s">
        <v>1540</v>
      </c>
      <c r="H12" s="2"/>
      <c r="I12" s="2"/>
    </row>
    <row r="13" spans="1:9">
      <c r="A13" s="2"/>
      <c r="B13" s="2"/>
      <c r="C13" s="2"/>
      <c r="D13" s="2"/>
      <c r="E13" s="14" t="s">
        <v>29</v>
      </c>
      <c r="F13" s="14" t="s">
        <v>29</v>
      </c>
      <c r="G13" s="14" t="s">
        <v>29</v>
      </c>
      <c r="H13" s="2"/>
      <c r="I13" s="2"/>
    </row>
    <row r="14" spans="1:9">
      <c r="A14" s="2"/>
      <c r="B14" s="32" t="s">
        <v>912</v>
      </c>
      <c r="C14" s="9" t="s">
        <v>1187</v>
      </c>
      <c r="D14" s="14" t="s">
        <v>29</v>
      </c>
      <c r="E14" s="21">
        <v>263426000</v>
      </c>
      <c r="F14" s="21">
        <v>248797000</v>
      </c>
      <c r="G14" s="21">
        <v>271067000</v>
      </c>
      <c r="H14" s="2"/>
      <c r="I14" s="2"/>
    </row>
    <row r="15" spans="1:9">
      <c r="A15" s="2"/>
      <c r="B15" s="33"/>
      <c r="C15" s="9" t="s">
        <v>1367</v>
      </c>
      <c r="D15" s="14" t="s">
        <v>44</v>
      </c>
      <c r="E15" s="21">
        <v>-93000</v>
      </c>
      <c r="F15" s="21">
        <v>-94000</v>
      </c>
      <c r="G15" s="21">
        <v>-94000</v>
      </c>
      <c r="H15" s="2"/>
      <c r="I15" s="2"/>
    </row>
    <row r="16" spans="1:9">
      <c r="A16" s="2"/>
      <c r="B16" s="34"/>
      <c r="C16" s="9" t="s">
        <v>1334</v>
      </c>
      <c r="D16" s="14" t="s">
        <v>71</v>
      </c>
      <c r="E16" s="21">
        <v>263333000</v>
      </c>
      <c r="F16" s="21">
        <v>248703000</v>
      </c>
      <c r="G16" s="21">
        <v>270973000</v>
      </c>
      <c r="H16" s="2"/>
      <c r="I16" s="2"/>
    </row>
    <row r="17" spans="1:9">
      <c r="A17" s="2"/>
      <c r="B17" s="32" t="s">
        <v>907</v>
      </c>
      <c r="C17" s="9" t="s">
        <v>1382</v>
      </c>
      <c r="D17" s="14" t="s">
        <v>83</v>
      </c>
      <c r="E17" s="21">
        <v>1679000</v>
      </c>
      <c r="F17" s="21">
        <v>1978000</v>
      </c>
      <c r="G17" s="21">
        <v>2057000</v>
      </c>
      <c r="H17" s="2"/>
      <c r="I17" s="2"/>
    </row>
    <row r="18" spans="1:9">
      <c r="A18" s="2"/>
      <c r="B18" s="33"/>
      <c r="C18" s="9" t="s">
        <v>1362</v>
      </c>
      <c r="D18" s="14" t="s">
        <v>88</v>
      </c>
      <c r="E18" s="21">
        <v>4478000</v>
      </c>
      <c r="F18" s="21">
        <v>3843000</v>
      </c>
      <c r="G18" s="21">
        <v>4704000</v>
      </c>
      <c r="H18" s="2"/>
      <c r="I18" s="2"/>
    </row>
    <row r="19" spans="1:9">
      <c r="A19" s="2"/>
      <c r="B19" s="33"/>
      <c r="C19" s="9" t="s">
        <v>688</v>
      </c>
      <c r="D19" s="14" t="s">
        <v>89</v>
      </c>
      <c r="E19" s="21"/>
      <c r="F19" s="21"/>
      <c r="G19" s="21"/>
      <c r="H19" s="2"/>
      <c r="I19" s="2"/>
    </row>
    <row r="20" spans="1:9">
      <c r="A20" s="2"/>
      <c r="B20" s="33"/>
      <c r="C20" s="9" t="s">
        <v>1174</v>
      </c>
      <c r="D20" s="14" t="s">
        <v>298</v>
      </c>
      <c r="E20" s="21"/>
      <c r="F20" s="21"/>
      <c r="G20" s="21"/>
      <c r="H20" s="2"/>
      <c r="I20" s="2"/>
    </row>
    <row r="21" spans="1:9">
      <c r="A21" s="2"/>
      <c r="B21" s="33"/>
      <c r="C21" s="9" t="s">
        <v>1449</v>
      </c>
      <c r="D21" s="14" t="s">
        <v>299</v>
      </c>
      <c r="E21" s="21"/>
      <c r="F21" s="21"/>
      <c r="G21" s="21"/>
      <c r="H21" s="2"/>
      <c r="I21" s="2"/>
    </row>
    <row r="22" spans="1:9">
      <c r="A22" s="2"/>
      <c r="B22" s="33"/>
      <c r="C22" s="9" t="s">
        <v>1361</v>
      </c>
      <c r="D22" s="14" t="s">
        <v>300</v>
      </c>
      <c r="E22" s="21"/>
      <c r="F22" s="21"/>
      <c r="G22" s="21"/>
      <c r="H22" s="2"/>
      <c r="I22" s="2"/>
    </row>
    <row r="23" spans="1:9">
      <c r="A23" s="2"/>
      <c r="B23" s="33"/>
      <c r="C23" s="9" t="s">
        <v>1445</v>
      </c>
      <c r="D23" s="14" t="s">
        <v>32</v>
      </c>
      <c r="E23" s="21"/>
      <c r="F23" s="21"/>
      <c r="G23" s="21"/>
      <c r="H23" s="2"/>
      <c r="I23" s="2"/>
    </row>
    <row r="24" spans="1:9">
      <c r="A24" s="2"/>
      <c r="B24" s="34"/>
      <c r="C24" s="9" t="s">
        <v>1332</v>
      </c>
      <c r="D24" s="14" t="s">
        <v>34</v>
      </c>
      <c r="E24" s="21">
        <v>6157000</v>
      </c>
      <c r="F24" s="21">
        <v>5821000</v>
      </c>
      <c r="G24" s="21">
        <v>6761000</v>
      </c>
      <c r="H24" s="2"/>
      <c r="I24" s="2"/>
    </row>
    <row r="25" spans="1:9" ht="25.5">
      <c r="A25" s="2"/>
      <c r="B25" s="32" t="s">
        <v>909</v>
      </c>
      <c r="C25" s="9" t="s">
        <v>1188</v>
      </c>
      <c r="D25" s="14" t="s">
        <v>35</v>
      </c>
      <c r="E25" s="21">
        <v>1035000</v>
      </c>
      <c r="F25" s="21">
        <v>71000</v>
      </c>
      <c r="G25" s="21">
        <v>1389000</v>
      </c>
      <c r="H25" s="2"/>
      <c r="I25" s="2"/>
    </row>
    <row r="26" spans="1:9">
      <c r="A26" s="2"/>
      <c r="B26" s="33"/>
      <c r="C26" s="9" t="s">
        <v>1371</v>
      </c>
      <c r="D26" s="14" t="s">
        <v>37</v>
      </c>
      <c r="E26" s="21"/>
      <c r="F26" s="21"/>
      <c r="G26" s="21"/>
      <c r="H26" s="2"/>
      <c r="I26" s="2"/>
    </row>
    <row r="27" spans="1:9">
      <c r="A27" s="2"/>
      <c r="B27" s="33"/>
      <c r="C27" s="9" t="s">
        <v>915</v>
      </c>
      <c r="D27" s="14" t="s">
        <v>38</v>
      </c>
      <c r="E27" s="21"/>
      <c r="F27" s="21"/>
      <c r="G27" s="21"/>
      <c r="H27" s="2"/>
      <c r="I27" s="2"/>
    </row>
    <row r="28" spans="1:9">
      <c r="A28" s="2"/>
      <c r="B28" s="33"/>
      <c r="C28" s="9" t="s">
        <v>908</v>
      </c>
      <c r="D28" s="14" t="s">
        <v>39</v>
      </c>
      <c r="E28" s="21"/>
      <c r="F28" s="21"/>
      <c r="G28" s="21"/>
      <c r="H28" s="2"/>
      <c r="I28" s="2"/>
    </row>
    <row r="29" spans="1:9">
      <c r="A29" s="2"/>
      <c r="B29" s="34"/>
      <c r="C29" s="9" t="s">
        <v>1333</v>
      </c>
      <c r="D29" s="14" t="s">
        <v>40</v>
      </c>
      <c r="E29" s="21">
        <v>1035000</v>
      </c>
      <c r="F29" s="21">
        <v>71000</v>
      </c>
      <c r="G29" s="21">
        <v>1389000</v>
      </c>
      <c r="H29" s="2"/>
      <c r="I29" s="2"/>
    </row>
    <row r="30" spans="1:9">
      <c r="A30" s="2"/>
      <c r="B30" s="32" t="s">
        <v>911</v>
      </c>
      <c r="C30" s="9" t="s">
        <v>902</v>
      </c>
      <c r="D30" s="14" t="s">
        <v>41</v>
      </c>
      <c r="E30" s="21">
        <v>59678000</v>
      </c>
      <c r="F30" s="21">
        <v>52362000</v>
      </c>
      <c r="G30" s="21">
        <v>56533000</v>
      </c>
      <c r="H30" s="2"/>
      <c r="I30" s="2"/>
    </row>
    <row r="31" spans="1:9">
      <c r="A31" s="2"/>
      <c r="B31" s="33"/>
      <c r="C31" s="9" t="s">
        <v>832</v>
      </c>
      <c r="D31" s="14" t="s">
        <v>42</v>
      </c>
      <c r="E31" s="21">
        <v>-44017000</v>
      </c>
      <c r="F31" s="21">
        <v>-38819000</v>
      </c>
      <c r="G31" s="21">
        <v>-41433000</v>
      </c>
      <c r="H31" s="2"/>
      <c r="I31" s="2"/>
    </row>
    <row r="32" spans="1:9">
      <c r="A32" s="2"/>
      <c r="B32" s="34"/>
      <c r="C32" s="9" t="s">
        <v>1236</v>
      </c>
      <c r="D32" s="14" t="s">
        <v>43</v>
      </c>
      <c r="E32" s="21">
        <v>15661000</v>
      </c>
      <c r="F32" s="21">
        <v>13543000</v>
      </c>
      <c r="G32" s="21">
        <v>15100000</v>
      </c>
      <c r="H32" s="2"/>
      <c r="I32" s="2"/>
    </row>
    <row r="33" spans="1:9">
      <c r="A33" s="2"/>
      <c r="B33" s="34" t="s">
        <v>711</v>
      </c>
      <c r="C33" s="9" t="s">
        <v>718</v>
      </c>
      <c r="D33" s="14" t="s">
        <v>45</v>
      </c>
      <c r="E33" s="21">
        <v>14654000</v>
      </c>
      <c r="F33" s="21">
        <v>13996000</v>
      </c>
      <c r="G33" s="21">
        <v>14824000</v>
      </c>
      <c r="H33" s="2"/>
      <c r="I33" s="2"/>
    </row>
    <row r="34" spans="1:9">
      <c r="A34" s="2"/>
      <c r="B34" s="34"/>
      <c r="C34" s="9" t="s">
        <v>1289</v>
      </c>
      <c r="D34" s="14" t="s">
        <v>61</v>
      </c>
      <c r="E34" s="21">
        <v>286186000</v>
      </c>
      <c r="F34" s="21">
        <v>268138000</v>
      </c>
      <c r="G34" s="21">
        <v>294223000</v>
      </c>
      <c r="H34" s="2"/>
      <c r="I34" s="2"/>
    </row>
    <row r="35" spans="1:9">
      <c r="A35" s="2"/>
      <c r="B35" s="8" t="s">
        <v>936</v>
      </c>
      <c r="C35" s="8" t="s">
        <v>928</v>
      </c>
      <c r="D35" s="16" t="s">
        <v>63</v>
      </c>
      <c r="E35" s="22">
        <v>5.12</v>
      </c>
      <c r="F35" s="22">
        <v>5.22</v>
      </c>
      <c r="G35" s="22">
        <v>5.04</v>
      </c>
      <c r="H35" s="2"/>
      <c r="I35" s="2"/>
    </row>
  </sheetData>
  <mergeCells count="13">
    <mergeCell ref="A1:C1"/>
    <mergeCell ref="A2:C2"/>
    <mergeCell ref="A4:B4"/>
    <mergeCell ref="D4:E4"/>
    <mergeCell ref="A5:B5"/>
    <mergeCell ref="B25:B29"/>
    <mergeCell ref="B30:B32"/>
    <mergeCell ref="B33:B34"/>
    <mergeCell ref="A6:B6"/>
    <mergeCell ref="A8:B8"/>
    <mergeCell ref="B10:I10"/>
    <mergeCell ref="B14:B16"/>
    <mergeCell ref="B17:B24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3F00-000000000000}">
          <x14:formula1>
            <xm:f>'@lists'!$A$65:$B$65</xm:f>
          </x14:formula1>
          <xm:sqref>A9</xm:sqref>
        </x14:dataValidation>
      </x14:dataValidations>
    </ext>
  </extLst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>
    <outlinePr summaryBelow="0" summaryRight="0"/>
  </sheetPr>
  <dimension ref="A1:O19"/>
  <sheetViews>
    <sheetView workbookViewId="0">
      <selection sqref="A1:C1"/>
    </sheetView>
  </sheetViews>
  <sheetFormatPr defaultColWidth="11.42578125" defaultRowHeight="12.75"/>
  <cols>
    <col min="1" max="1" width="2.85546875" customWidth="1"/>
    <col min="2" max="2" width="25.140625" customWidth="1"/>
    <col min="3" max="3" width="8" customWidth="1"/>
    <col min="4" max="15" width="21.5703125" customWidth="1"/>
  </cols>
  <sheetData>
    <row r="1" spans="1:15">
      <c r="A1" s="39" t="s">
        <v>654</v>
      </c>
      <c r="B1" s="38"/>
      <c r="C1" s="38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>
      <c r="A2" s="39" t="s">
        <v>774</v>
      </c>
      <c r="B2" s="38"/>
      <c r="C2" s="38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>
      <c r="A4" s="40" t="s">
        <v>653</v>
      </c>
      <c r="B4" s="41"/>
      <c r="C4" s="7" t="s">
        <v>74</v>
      </c>
      <c r="D4" s="42" t="s">
        <v>705</v>
      </c>
      <c r="E4" s="4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>
      <c r="A5" s="35" t="s">
        <v>1544</v>
      </c>
      <c r="B5" s="35"/>
      <c r="C5" s="10">
        <v>46112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>
      <c r="A6" s="35" t="s">
        <v>1263</v>
      </c>
      <c r="B6" s="35"/>
      <c r="C6" s="11" t="s">
        <v>407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>
      <c r="A7" s="3"/>
      <c r="B7" s="3"/>
      <c r="C7" s="1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>
      <c r="A8" s="36" t="s">
        <v>1131</v>
      </c>
      <c r="B8" s="36"/>
      <c r="C8" s="13" t="str">
        <f>B11</f>
        <v>660-65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>
      <c r="A9" s="1" t="s">
        <v>261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>
      <c r="A10" s="2"/>
      <c r="B10" s="37" t="s">
        <v>262</v>
      </c>
      <c r="C10" s="38"/>
      <c r="D10" s="38"/>
      <c r="E10" s="38"/>
      <c r="F10" s="38"/>
      <c r="G10" s="38"/>
      <c r="H10" s="38"/>
      <c r="I10" s="38"/>
      <c r="J10" s="2"/>
      <c r="K10" s="2"/>
      <c r="L10" s="2"/>
      <c r="M10" s="2"/>
      <c r="N10" s="2"/>
      <c r="O10" s="2"/>
    </row>
    <row r="11" spans="1:15">
      <c r="A11" s="2"/>
      <c r="B11" s="6" t="s">
        <v>261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>
      <c r="A12" s="2"/>
      <c r="B12" s="2"/>
      <c r="C12" s="2"/>
      <c r="D12" s="44" t="s">
        <v>1551</v>
      </c>
      <c r="E12" s="45"/>
      <c r="F12" s="45"/>
      <c r="G12" s="44"/>
      <c r="H12" s="44" t="s">
        <v>1448</v>
      </c>
      <c r="I12" s="45"/>
      <c r="J12" s="45"/>
      <c r="K12" s="44"/>
      <c r="L12" s="44" t="s">
        <v>1540</v>
      </c>
      <c r="M12" s="45"/>
      <c r="N12" s="45"/>
      <c r="O12" s="44"/>
    </row>
    <row r="13" spans="1:15">
      <c r="A13" s="2"/>
      <c r="B13" s="2"/>
      <c r="C13" s="2"/>
      <c r="D13" s="44" t="s">
        <v>956</v>
      </c>
      <c r="E13" s="44"/>
      <c r="F13" s="44" t="s">
        <v>796</v>
      </c>
      <c r="G13" s="44" t="s">
        <v>958</v>
      </c>
      <c r="H13" s="44" t="s">
        <v>956</v>
      </c>
      <c r="I13" s="44"/>
      <c r="J13" s="44" t="s">
        <v>796</v>
      </c>
      <c r="K13" s="44" t="s">
        <v>958</v>
      </c>
      <c r="L13" s="44" t="s">
        <v>956</v>
      </c>
      <c r="M13" s="44"/>
      <c r="N13" s="44" t="s">
        <v>796</v>
      </c>
      <c r="O13" s="44" t="s">
        <v>958</v>
      </c>
    </row>
    <row r="14" spans="1:15" ht="25.5">
      <c r="A14" s="2"/>
      <c r="B14" s="2"/>
      <c r="C14" s="2"/>
      <c r="D14" s="17" t="s">
        <v>1404</v>
      </c>
      <c r="E14" s="17" t="s">
        <v>597</v>
      </c>
      <c r="F14" s="44"/>
      <c r="G14" s="44"/>
      <c r="H14" s="17" t="s">
        <v>1404</v>
      </c>
      <c r="I14" s="17" t="s">
        <v>597</v>
      </c>
      <c r="J14" s="44"/>
      <c r="K14" s="44"/>
      <c r="L14" s="17" t="s">
        <v>1404</v>
      </c>
      <c r="M14" s="17" t="s">
        <v>597</v>
      </c>
      <c r="N14" s="44"/>
      <c r="O14" s="44"/>
    </row>
    <row r="15" spans="1:15">
      <c r="A15" s="2"/>
      <c r="B15" s="2"/>
      <c r="C15" s="2"/>
      <c r="D15" s="14" t="s">
        <v>29</v>
      </c>
      <c r="E15" s="14" t="s">
        <v>44</v>
      </c>
      <c r="F15" s="14" t="s">
        <v>71</v>
      </c>
      <c r="G15" s="14" t="s">
        <v>83</v>
      </c>
      <c r="H15" s="14" t="s">
        <v>29</v>
      </c>
      <c r="I15" s="14" t="s">
        <v>44</v>
      </c>
      <c r="J15" s="14" t="s">
        <v>71</v>
      </c>
      <c r="K15" s="14" t="s">
        <v>83</v>
      </c>
      <c r="L15" s="14" t="s">
        <v>29</v>
      </c>
      <c r="M15" s="14" t="s">
        <v>44</v>
      </c>
      <c r="N15" s="14" t="s">
        <v>71</v>
      </c>
      <c r="O15" s="14" t="s">
        <v>83</v>
      </c>
    </row>
    <row r="16" spans="1:15">
      <c r="A16" s="2"/>
      <c r="B16" s="9" t="s">
        <v>884</v>
      </c>
      <c r="C16" s="14" t="s">
        <v>29</v>
      </c>
      <c r="D16" s="21">
        <v>657000</v>
      </c>
      <c r="E16" s="21">
        <v>161968000</v>
      </c>
      <c r="F16" s="21">
        <v>1597000</v>
      </c>
      <c r="G16" s="21">
        <v>161028000</v>
      </c>
      <c r="H16" s="21">
        <v>614000</v>
      </c>
      <c r="I16" s="21">
        <v>139287000</v>
      </c>
      <c r="J16" s="21">
        <v>1636000</v>
      </c>
      <c r="K16" s="21">
        <v>138265000</v>
      </c>
      <c r="L16" s="21">
        <v>675000</v>
      </c>
      <c r="M16" s="21">
        <v>154201000</v>
      </c>
      <c r="N16" s="21">
        <v>1642000</v>
      </c>
      <c r="O16" s="21">
        <v>153234000</v>
      </c>
    </row>
    <row r="17" spans="1:15">
      <c r="A17" s="2"/>
      <c r="B17" s="9" t="s">
        <v>598</v>
      </c>
      <c r="C17" s="14" t="s">
        <v>44</v>
      </c>
      <c r="D17" s="21"/>
      <c r="E17" s="21">
        <v>36986000</v>
      </c>
      <c r="F17" s="21"/>
      <c r="G17" s="21">
        <v>36986000</v>
      </c>
      <c r="H17" s="21"/>
      <c r="I17" s="21">
        <v>34652000</v>
      </c>
      <c r="J17" s="21"/>
      <c r="K17" s="21">
        <v>34652000</v>
      </c>
      <c r="L17" s="21"/>
      <c r="M17" s="21">
        <v>36676000</v>
      </c>
      <c r="N17" s="21"/>
      <c r="O17" s="21">
        <v>36676000</v>
      </c>
    </row>
    <row r="18" spans="1:15">
      <c r="A18" s="2"/>
      <c r="B18" s="9" t="s">
        <v>910</v>
      </c>
      <c r="C18" s="14" t="s">
        <v>71</v>
      </c>
      <c r="D18" s="21">
        <v>54000</v>
      </c>
      <c r="E18" s="21">
        <v>60025000</v>
      </c>
      <c r="F18" s="21">
        <v>230000</v>
      </c>
      <c r="G18" s="21">
        <v>59849000</v>
      </c>
      <c r="H18" s="21">
        <v>41000</v>
      </c>
      <c r="I18" s="21">
        <v>52920000</v>
      </c>
      <c r="J18" s="21">
        <v>184000</v>
      </c>
      <c r="K18" s="21">
        <v>52777000</v>
      </c>
      <c r="L18" s="21">
        <v>51000</v>
      </c>
      <c r="M18" s="21">
        <v>56642000</v>
      </c>
      <c r="N18" s="21">
        <v>210000</v>
      </c>
      <c r="O18" s="21">
        <v>56483000</v>
      </c>
    </row>
    <row r="19" spans="1:15">
      <c r="A19" s="2"/>
      <c r="B19" s="8" t="s">
        <v>1212</v>
      </c>
      <c r="C19" s="16" t="s">
        <v>83</v>
      </c>
      <c r="D19" s="24">
        <v>711000</v>
      </c>
      <c r="E19" s="24">
        <v>258979000</v>
      </c>
      <c r="F19" s="24">
        <v>1827000</v>
      </c>
      <c r="G19" s="24">
        <v>257863000</v>
      </c>
      <c r="H19" s="24">
        <v>655000</v>
      </c>
      <c r="I19" s="24">
        <v>226859000</v>
      </c>
      <c r="J19" s="24">
        <v>1820000</v>
      </c>
      <c r="K19" s="24">
        <v>225694000</v>
      </c>
      <c r="L19" s="24">
        <v>726000</v>
      </c>
      <c r="M19" s="24">
        <v>247519000</v>
      </c>
      <c r="N19" s="24">
        <v>1852000</v>
      </c>
      <c r="O19" s="24">
        <v>246393000</v>
      </c>
    </row>
  </sheetData>
  <mergeCells count="20">
    <mergeCell ref="A1:C1"/>
    <mergeCell ref="A2:C2"/>
    <mergeCell ref="A4:B4"/>
    <mergeCell ref="D4:E4"/>
    <mergeCell ref="A5:B5"/>
    <mergeCell ref="A6:B6"/>
    <mergeCell ref="A8:B8"/>
    <mergeCell ref="B10:I10"/>
    <mergeCell ref="D12:G12"/>
    <mergeCell ref="H12:K12"/>
    <mergeCell ref="L12:O12"/>
    <mergeCell ref="D13:E13"/>
    <mergeCell ref="F13:F14"/>
    <mergeCell ref="G13:G14"/>
    <mergeCell ref="H13:I13"/>
    <mergeCell ref="J13:J14"/>
    <mergeCell ref="K13:K14"/>
    <mergeCell ref="L13:M13"/>
    <mergeCell ref="N13:N14"/>
    <mergeCell ref="O13:O14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4000-000000000000}">
          <x14:formula1>
            <xm:f>'@lists'!$A$66:$B$66</xm:f>
          </x14:formula1>
          <xm:sqref>A9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outlinePr summaryBelow="0" summaryRight="0"/>
  </sheetPr>
  <dimension ref="A1:P24"/>
  <sheetViews>
    <sheetView workbookViewId="0">
      <selection sqref="A1:C1"/>
    </sheetView>
  </sheetViews>
  <sheetFormatPr defaultColWidth="11.42578125" defaultRowHeight="12.75"/>
  <cols>
    <col min="1" max="1" width="2.85546875" customWidth="1"/>
    <col min="2" max="2" width="25.140625" customWidth="1"/>
    <col min="3" max="3" width="70.7109375" customWidth="1"/>
    <col min="4" max="4" width="8" customWidth="1"/>
    <col min="5" max="16" width="21.5703125" customWidth="1"/>
  </cols>
  <sheetData>
    <row r="1" spans="1:16">
      <c r="A1" s="39" t="s">
        <v>654</v>
      </c>
      <c r="B1" s="38"/>
      <c r="C1" s="38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>
      <c r="A2" s="39" t="s">
        <v>774</v>
      </c>
      <c r="B2" s="38"/>
      <c r="C2" s="38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>
      <c r="A4" s="40" t="s">
        <v>653</v>
      </c>
      <c r="B4" s="41"/>
      <c r="C4" s="7" t="s">
        <v>74</v>
      </c>
      <c r="D4" s="42" t="s">
        <v>705</v>
      </c>
      <c r="E4" s="4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>
      <c r="A5" s="35" t="s">
        <v>1544</v>
      </c>
      <c r="B5" s="35"/>
      <c r="C5" s="10">
        <v>46112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>
      <c r="A6" s="35" t="s">
        <v>1263</v>
      </c>
      <c r="B6" s="35"/>
      <c r="C6" s="11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>
      <c r="A7" s="3"/>
      <c r="B7" s="3"/>
      <c r="C7" s="1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>
      <c r="A8" s="36" t="s">
        <v>1131</v>
      </c>
      <c r="B8" s="36"/>
      <c r="C8" s="13" t="str">
        <f>B11</f>
        <v>660-4B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>
      <c r="A9" s="1" t="s">
        <v>211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>
      <c r="A10" s="2"/>
      <c r="B10" s="37" t="s">
        <v>212</v>
      </c>
      <c r="C10" s="38"/>
      <c r="D10" s="38"/>
      <c r="E10" s="38"/>
      <c r="F10" s="38"/>
      <c r="G10" s="38"/>
      <c r="H10" s="38"/>
      <c r="I10" s="38"/>
      <c r="J10" s="2"/>
      <c r="K10" s="2"/>
      <c r="L10" s="2"/>
      <c r="M10" s="2"/>
      <c r="N10" s="2"/>
      <c r="O10" s="2"/>
      <c r="P10" s="2"/>
    </row>
    <row r="11" spans="1:16">
      <c r="A11" s="2"/>
      <c r="B11" s="6" t="s">
        <v>211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>
      <c r="A12" s="2"/>
      <c r="B12" s="2"/>
      <c r="C12" s="2"/>
      <c r="D12" s="2"/>
      <c r="E12" s="44" t="s">
        <v>1551</v>
      </c>
      <c r="F12" s="45"/>
      <c r="G12" s="45"/>
      <c r="H12" s="44"/>
      <c r="I12" s="44" t="s">
        <v>1448</v>
      </c>
      <c r="J12" s="45"/>
      <c r="K12" s="45"/>
      <c r="L12" s="44"/>
      <c r="M12" s="44" t="s">
        <v>1540</v>
      </c>
      <c r="N12" s="45"/>
      <c r="O12" s="45"/>
      <c r="P12" s="44"/>
    </row>
    <row r="13" spans="1:16">
      <c r="A13" s="2"/>
      <c r="B13" s="2"/>
      <c r="C13" s="2"/>
      <c r="D13" s="2"/>
      <c r="E13" s="17" t="s">
        <v>1126</v>
      </c>
      <c r="F13" s="17" t="s">
        <v>699</v>
      </c>
      <c r="G13" s="17" t="s">
        <v>604</v>
      </c>
      <c r="H13" s="17" t="s">
        <v>1212</v>
      </c>
      <c r="I13" s="17" t="s">
        <v>1126</v>
      </c>
      <c r="J13" s="17" t="s">
        <v>699</v>
      </c>
      <c r="K13" s="17" t="s">
        <v>604</v>
      </c>
      <c r="L13" s="17" t="s">
        <v>1212</v>
      </c>
      <c r="M13" s="17" t="s">
        <v>1126</v>
      </c>
      <c r="N13" s="17" t="s">
        <v>699</v>
      </c>
      <c r="O13" s="17" t="s">
        <v>604</v>
      </c>
      <c r="P13" s="17" t="s">
        <v>1212</v>
      </c>
    </row>
    <row r="14" spans="1:16">
      <c r="A14" s="2"/>
      <c r="B14" s="2"/>
      <c r="C14" s="2"/>
      <c r="D14" s="2"/>
      <c r="E14" s="14" t="s">
        <v>29</v>
      </c>
      <c r="F14" s="14" t="s">
        <v>44</v>
      </c>
      <c r="G14" s="14" t="s">
        <v>71</v>
      </c>
      <c r="H14" s="14" t="s">
        <v>83</v>
      </c>
      <c r="I14" s="14" t="s">
        <v>29</v>
      </c>
      <c r="J14" s="14" t="s">
        <v>44</v>
      </c>
      <c r="K14" s="14" t="s">
        <v>71</v>
      </c>
      <c r="L14" s="14" t="s">
        <v>83</v>
      </c>
      <c r="M14" s="14" t="s">
        <v>29</v>
      </c>
      <c r="N14" s="14" t="s">
        <v>44</v>
      </c>
      <c r="O14" s="14" t="s">
        <v>71</v>
      </c>
      <c r="P14" s="14" t="s">
        <v>83</v>
      </c>
    </row>
    <row r="15" spans="1:16">
      <c r="A15" s="2"/>
      <c r="B15" s="32" t="s">
        <v>1175</v>
      </c>
      <c r="C15" s="9" t="s">
        <v>1513</v>
      </c>
      <c r="D15" s="14" t="s">
        <v>29</v>
      </c>
      <c r="E15" s="19">
        <v>0.28894799999999998</v>
      </c>
      <c r="F15" s="19">
        <v>0.65690899999999997</v>
      </c>
      <c r="G15" s="19">
        <v>0.45195400000000002</v>
      </c>
      <c r="H15" s="19">
        <v>0.408829</v>
      </c>
      <c r="I15" s="19">
        <v>0.39300499999999999</v>
      </c>
      <c r="J15" s="19">
        <v>0.53346400000000005</v>
      </c>
      <c r="K15" s="19">
        <v>0.46615099999999998</v>
      </c>
      <c r="L15" s="19">
        <v>0.444411</v>
      </c>
      <c r="M15" s="19">
        <v>0.35602200000000001</v>
      </c>
      <c r="N15" s="19">
        <v>0.62118200000000001</v>
      </c>
      <c r="O15" s="19">
        <v>0.44678299999999999</v>
      </c>
      <c r="P15" s="19">
        <v>0.44049899999999997</v>
      </c>
    </row>
    <row r="16" spans="1:16">
      <c r="A16" s="2"/>
      <c r="B16" s="33"/>
      <c r="C16" s="9" t="s">
        <v>1512</v>
      </c>
      <c r="D16" s="14" t="s">
        <v>44</v>
      </c>
      <c r="E16" s="19">
        <v>0.29551500000000003</v>
      </c>
      <c r="F16" s="19">
        <v>0.65690899999999997</v>
      </c>
      <c r="G16" s="19">
        <v>0.52375899999999997</v>
      </c>
      <c r="H16" s="19">
        <v>0.42366100000000001</v>
      </c>
      <c r="I16" s="19">
        <v>0.39980399999999999</v>
      </c>
      <c r="J16" s="19">
        <v>0.53346400000000005</v>
      </c>
      <c r="K16" s="19">
        <v>0.53029999999999999</v>
      </c>
      <c r="L16" s="19">
        <v>0.45937499999999998</v>
      </c>
      <c r="M16" s="19">
        <v>0.36424699999999999</v>
      </c>
      <c r="N16" s="19">
        <v>0.62118200000000001</v>
      </c>
      <c r="O16" s="19">
        <v>0.51359100000000002</v>
      </c>
      <c r="P16" s="19">
        <v>0.456038</v>
      </c>
    </row>
    <row r="17" spans="1:16">
      <c r="A17" s="2"/>
      <c r="B17" s="33"/>
      <c r="C17" s="9" t="s">
        <v>1509</v>
      </c>
      <c r="D17" s="14" t="s">
        <v>71</v>
      </c>
      <c r="E17" s="19">
        <v>0.86246500000000004</v>
      </c>
      <c r="F17" s="19">
        <v>0.81426699999999996</v>
      </c>
      <c r="G17" s="19">
        <v>1.1700109999999999</v>
      </c>
      <c r="H17" s="19">
        <v>0.89697400000000005</v>
      </c>
      <c r="I17" s="19">
        <v>1.569299</v>
      </c>
      <c r="J17" s="19">
        <v>0.694048</v>
      </c>
      <c r="K17" s="19">
        <v>1.1760679999999999</v>
      </c>
      <c r="L17" s="19">
        <v>1.2599130000000001</v>
      </c>
      <c r="M17" s="19">
        <v>0.97406800000000004</v>
      </c>
      <c r="N17" s="19">
        <v>0.83679899999999996</v>
      </c>
      <c r="O17" s="19">
        <v>1.1482730000000001</v>
      </c>
      <c r="P17" s="19">
        <v>0.96612500000000001</v>
      </c>
    </row>
    <row r="18" spans="1:16">
      <c r="A18" s="2"/>
      <c r="B18" s="34"/>
      <c r="C18" s="9" t="s">
        <v>1511</v>
      </c>
      <c r="D18" s="14" t="s">
        <v>83</v>
      </c>
      <c r="E18" s="19">
        <v>2.4768509999999999</v>
      </c>
      <c r="F18" s="19">
        <v>1.4636830000000001</v>
      </c>
      <c r="G18" s="19">
        <v>4.2492080000000003</v>
      </c>
      <c r="H18" s="19">
        <v>2.485862</v>
      </c>
      <c r="I18" s="19">
        <v>3.1603569999999999</v>
      </c>
      <c r="J18" s="19">
        <v>1.3935390000000001</v>
      </c>
      <c r="K18" s="19">
        <v>4.1953560000000003</v>
      </c>
      <c r="L18" s="19">
        <v>2.855753</v>
      </c>
      <c r="M18" s="19">
        <v>2.7753299999999999</v>
      </c>
      <c r="N18" s="19">
        <v>1.452847</v>
      </c>
      <c r="O18" s="19">
        <v>4.2924550000000004</v>
      </c>
      <c r="P18" s="19">
        <v>2.67272</v>
      </c>
    </row>
    <row r="19" spans="1:16">
      <c r="A19" s="2"/>
      <c r="B19" s="34" t="s">
        <v>1176</v>
      </c>
      <c r="C19" s="9" t="s">
        <v>1519</v>
      </c>
      <c r="D19" s="14" t="s">
        <v>88</v>
      </c>
      <c r="E19" s="19">
        <v>3.7401999999999998E-2</v>
      </c>
      <c r="F19" s="19">
        <v>-9.1645000000000004E-2</v>
      </c>
      <c r="G19" s="19">
        <v>1.7436E-2</v>
      </c>
      <c r="H19" s="19">
        <v>0</v>
      </c>
      <c r="I19" s="19">
        <v>-0.199548</v>
      </c>
      <c r="J19" s="19">
        <v>-9.9088999999999997E-2</v>
      </c>
      <c r="K19" s="19">
        <v>0.63285400000000003</v>
      </c>
      <c r="L19" s="19">
        <v>-3.3603000000000001E-2</v>
      </c>
      <c r="M19" s="19">
        <v>-4.3431999999999998E-2</v>
      </c>
      <c r="N19" s="19">
        <v>-8.0160000000000006E-3</v>
      </c>
      <c r="O19" s="19">
        <v>0.248834</v>
      </c>
      <c r="P19" s="19">
        <v>1.4318000000000001E-2</v>
      </c>
    </row>
    <row r="20" spans="1:16">
      <c r="A20" s="2"/>
      <c r="B20" s="34"/>
      <c r="C20" s="9" t="s">
        <v>1521</v>
      </c>
      <c r="D20" s="14" t="s">
        <v>89</v>
      </c>
      <c r="E20" s="19">
        <v>0.121558</v>
      </c>
      <c r="F20" s="19">
        <v>-3.0547999999999999E-2</v>
      </c>
      <c r="G20" s="19">
        <v>3.4872E-2</v>
      </c>
      <c r="H20" s="19">
        <v>6.7266999999999993E-2</v>
      </c>
      <c r="I20" s="19">
        <v>-9.9774000000000002E-2</v>
      </c>
      <c r="J20" s="19">
        <v>-1.1010000000000001E-2</v>
      </c>
      <c r="K20" s="19">
        <v>3.6163000000000001E-2</v>
      </c>
      <c r="L20" s="19">
        <v>-5.1931999999999999E-2</v>
      </c>
      <c r="M20" s="19">
        <v>-5.7909000000000002E-2</v>
      </c>
      <c r="N20" s="19">
        <v>-8.0160000000000006E-3</v>
      </c>
      <c r="O20" s="19">
        <v>0.124417</v>
      </c>
      <c r="P20" s="19">
        <v>-1.4318000000000001E-2</v>
      </c>
    </row>
    <row r="21" spans="1:16">
      <c r="A21" s="2"/>
      <c r="B21" s="32" t="s">
        <v>1177</v>
      </c>
      <c r="C21" s="9" t="s">
        <v>1515</v>
      </c>
      <c r="D21" s="14" t="s">
        <v>298</v>
      </c>
      <c r="E21" s="19">
        <v>1.043058</v>
      </c>
      <c r="F21" s="19">
        <v>0.379658</v>
      </c>
      <c r="G21" s="19">
        <v>2.0696940000000001</v>
      </c>
      <c r="H21" s="19">
        <v>1.028521</v>
      </c>
      <c r="I21" s="19">
        <v>1.33948</v>
      </c>
      <c r="J21" s="19">
        <v>0.41370699999999999</v>
      </c>
      <c r="K21" s="19">
        <v>2.1254759999999999</v>
      </c>
      <c r="L21" s="19">
        <v>1.222505</v>
      </c>
      <c r="M21" s="19">
        <v>1.1597170000000001</v>
      </c>
      <c r="N21" s="19">
        <v>0.41069899999999998</v>
      </c>
      <c r="O21" s="19">
        <v>2.058541</v>
      </c>
      <c r="P21" s="19">
        <v>1.1080030000000001</v>
      </c>
    </row>
    <row r="22" spans="1:16">
      <c r="A22" s="2"/>
      <c r="B22" s="33"/>
      <c r="C22" s="9" t="s">
        <v>1516</v>
      </c>
      <c r="D22" s="14" t="s">
        <v>299</v>
      </c>
      <c r="E22" s="19">
        <v>360.984848</v>
      </c>
      <c r="F22" s="19">
        <v>57.794677</v>
      </c>
      <c r="G22" s="19">
        <v>457.94392499999998</v>
      </c>
      <c r="H22" s="19">
        <v>251.57728700000001</v>
      </c>
      <c r="I22" s="19">
        <v>340.83044999999998</v>
      </c>
      <c r="J22" s="19">
        <v>77.551019999999994</v>
      </c>
      <c r="K22" s="19">
        <v>455.963303</v>
      </c>
      <c r="L22" s="19">
        <v>275.08417500000002</v>
      </c>
      <c r="M22" s="19">
        <v>325.74257399999999</v>
      </c>
      <c r="N22" s="19">
        <v>66.115701999999999</v>
      </c>
      <c r="O22" s="19">
        <v>460.74766399999999</v>
      </c>
      <c r="P22" s="19">
        <v>251.53374199999999</v>
      </c>
    </row>
    <row r="23" spans="1:16" ht="25.5">
      <c r="A23" s="2"/>
      <c r="B23" s="33"/>
      <c r="C23" s="9" t="s">
        <v>1517</v>
      </c>
      <c r="D23" s="14" t="s">
        <v>300</v>
      </c>
      <c r="E23" s="19">
        <v>352.962963</v>
      </c>
      <c r="F23" s="19">
        <v>57.794677</v>
      </c>
      <c r="G23" s="19">
        <v>395.16129000000001</v>
      </c>
      <c r="H23" s="19">
        <v>242.77016699999999</v>
      </c>
      <c r="I23" s="19">
        <v>335.03401400000001</v>
      </c>
      <c r="J23" s="19">
        <v>77.551019999999994</v>
      </c>
      <c r="K23" s="19">
        <v>400.80645199999998</v>
      </c>
      <c r="L23" s="19">
        <v>266.12377900000001</v>
      </c>
      <c r="M23" s="19">
        <v>318.38709699999998</v>
      </c>
      <c r="N23" s="19">
        <v>66.115701999999999</v>
      </c>
      <c r="O23" s="19">
        <v>400.81300800000002</v>
      </c>
      <c r="P23" s="19">
        <v>242.962963</v>
      </c>
    </row>
    <row r="24" spans="1:16">
      <c r="A24" s="2"/>
      <c r="B24" s="32"/>
      <c r="C24" s="8" t="s">
        <v>1514</v>
      </c>
      <c r="D24" s="16" t="s">
        <v>32</v>
      </c>
      <c r="E24" s="22">
        <v>9.1634620000000009</v>
      </c>
      <c r="F24" s="22">
        <v>-12.666667</v>
      </c>
      <c r="G24" s="22">
        <v>61.25</v>
      </c>
      <c r="H24" s="22">
        <v>15.95</v>
      </c>
      <c r="I24" s="22">
        <v>-13.680555999999999</v>
      </c>
      <c r="J24" s="22">
        <v>-38</v>
      </c>
      <c r="K24" s="22">
        <v>62.125</v>
      </c>
      <c r="L24" s="22">
        <v>-24.029412000000001</v>
      </c>
      <c r="M24" s="22">
        <v>-22.431818</v>
      </c>
      <c r="N24" s="22">
        <v>-53.333333000000003</v>
      </c>
      <c r="O24" s="22">
        <v>17.607143000000001</v>
      </c>
      <c r="P24" s="22">
        <v>-86.315788999999995</v>
      </c>
    </row>
  </sheetData>
  <mergeCells count="14">
    <mergeCell ref="A1:C1"/>
    <mergeCell ref="A2:C2"/>
    <mergeCell ref="A4:B4"/>
    <mergeCell ref="D4:E4"/>
    <mergeCell ref="A5:B5"/>
    <mergeCell ref="M12:P12"/>
    <mergeCell ref="B15:B18"/>
    <mergeCell ref="B19:B20"/>
    <mergeCell ref="B21:B24"/>
    <mergeCell ref="A6:B6"/>
    <mergeCell ref="A8:B8"/>
    <mergeCell ref="B10:I10"/>
    <mergeCell ref="E12:H12"/>
    <mergeCell ref="I12:L12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2C00-000000000000}">
          <x14:formula1>
            <xm:f>'@lists'!$A$46:$B$46</xm:f>
          </x14:formula1>
          <xm:sqref>A9</xm:sqref>
        </x14:dataValidation>
      </x14:dataValidations>
    </ext>
  </extLst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>
    <outlinePr summaryBelow="0" summaryRight="0"/>
  </sheetPr>
  <dimension ref="A1:AK27"/>
  <sheetViews>
    <sheetView workbookViewId="0">
      <selection sqref="A1:C1"/>
    </sheetView>
  </sheetViews>
  <sheetFormatPr defaultColWidth="11.42578125" defaultRowHeight="12.75"/>
  <cols>
    <col min="1" max="1" width="2.85546875" customWidth="1"/>
    <col min="2" max="2" width="25.140625" customWidth="1"/>
    <col min="3" max="3" width="21.42578125" customWidth="1"/>
    <col min="4" max="4" width="8" customWidth="1"/>
    <col min="5" max="37" width="21.5703125" customWidth="1"/>
  </cols>
  <sheetData>
    <row r="1" spans="1:37">
      <c r="A1" s="39" t="s">
        <v>654</v>
      </c>
      <c r="B1" s="38"/>
      <c r="C1" s="38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>
      <c r="A2" s="39" t="s">
        <v>774</v>
      </c>
      <c r="B2" s="38"/>
      <c r="C2" s="38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37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1:37">
      <c r="A4" s="40" t="s">
        <v>653</v>
      </c>
      <c r="B4" s="41"/>
      <c r="C4" s="7" t="s">
        <v>74</v>
      </c>
      <c r="D4" s="42" t="s">
        <v>705</v>
      </c>
      <c r="E4" s="4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</row>
    <row r="5" spans="1:37">
      <c r="A5" s="35" t="s">
        <v>1544</v>
      </c>
      <c r="B5" s="35"/>
      <c r="C5" s="10">
        <v>46112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</row>
    <row r="6" spans="1:37">
      <c r="A6" s="35" t="s">
        <v>1263</v>
      </c>
      <c r="B6" s="35"/>
      <c r="C6" s="11" t="s">
        <v>407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</row>
    <row r="7" spans="1:37">
      <c r="A7" s="3"/>
      <c r="B7" s="3"/>
      <c r="C7" s="1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</row>
    <row r="8" spans="1:37">
      <c r="A8" s="36" t="s">
        <v>1131</v>
      </c>
      <c r="B8" s="36"/>
      <c r="C8" s="13" t="str">
        <f>B11</f>
        <v>660-66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</row>
    <row r="9" spans="1:37">
      <c r="A9" s="1" t="s">
        <v>264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</row>
    <row r="10" spans="1:37">
      <c r="A10" s="2"/>
      <c r="B10" s="37" t="s">
        <v>265</v>
      </c>
      <c r="C10" s="38"/>
      <c r="D10" s="38"/>
      <c r="E10" s="38"/>
      <c r="F10" s="38"/>
      <c r="G10" s="38"/>
      <c r="H10" s="38"/>
      <c r="I10" s="38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</row>
    <row r="11" spans="1:37">
      <c r="A11" s="2"/>
      <c r="B11" s="6" t="s">
        <v>264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</row>
    <row r="12" spans="1:37">
      <c r="A12" s="2"/>
      <c r="B12" s="2"/>
      <c r="C12" s="2"/>
      <c r="D12" s="2"/>
      <c r="E12" s="44" t="s">
        <v>1551</v>
      </c>
      <c r="F12" s="45"/>
      <c r="G12" s="45"/>
      <c r="H12" s="45"/>
      <c r="I12" s="45"/>
      <c r="J12" s="45"/>
      <c r="K12" s="45"/>
      <c r="L12" s="45"/>
      <c r="M12" s="45"/>
      <c r="N12" s="45"/>
      <c r="O12" s="44"/>
      <c r="P12" s="44" t="s">
        <v>1448</v>
      </c>
      <c r="Q12" s="45"/>
      <c r="R12" s="45"/>
      <c r="S12" s="45"/>
      <c r="T12" s="45"/>
      <c r="U12" s="45"/>
      <c r="V12" s="45"/>
      <c r="W12" s="45"/>
      <c r="X12" s="45"/>
      <c r="Y12" s="45"/>
      <c r="Z12" s="44"/>
      <c r="AA12" s="44" t="s">
        <v>1540</v>
      </c>
      <c r="AB12" s="45"/>
      <c r="AC12" s="45"/>
      <c r="AD12" s="45"/>
      <c r="AE12" s="45"/>
      <c r="AF12" s="45"/>
      <c r="AG12" s="45"/>
      <c r="AH12" s="45"/>
      <c r="AI12" s="45"/>
      <c r="AJ12" s="45"/>
      <c r="AK12" s="44"/>
    </row>
    <row r="13" spans="1:37" ht="25.5">
      <c r="A13" s="2"/>
      <c r="B13" s="2"/>
      <c r="C13" s="2"/>
      <c r="D13" s="2"/>
      <c r="E13" s="17" t="s">
        <v>22</v>
      </c>
      <c r="F13" s="17" t="s">
        <v>23</v>
      </c>
      <c r="G13" s="17" t="s">
        <v>24</v>
      </c>
      <c r="H13" s="17" t="s">
        <v>25</v>
      </c>
      <c r="I13" s="17" t="s">
        <v>26</v>
      </c>
      <c r="J13" s="17" t="s">
        <v>27</v>
      </c>
      <c r="K13" s="17" t="s">
        <v>28</v>
      </c>
      <c r="L13" s="17" t="s">
        <v>29</v>
      </c>
      <c r="M13" s="17" t="s">
        <v>31</v>
      </c>
      <c r="N13" s="17" t="s">
        <v>593</v>
      </c>
      <c r="O13" s="17" t="s">
        <v>1256</v>
      </c>
      <c r="P13" s="17" t="s">
        <v>22</v>
      </c>
      <c r="Q13" s="17" t="s">
        <v>23</v>
      </c>
      <c r="R13" s="17" t="s">
        <v>24</v>
      </c>
      <c r="S13" s="17" t="s">
        <v>25</v>
      </c>
      <c r="T13" s="17" t="s">
        <v>26</v>
      </c>
      <c r="U13" s="17" t="s">
        <v>27</v>
      </c>
      <c r="V13" s="17" t="s">
        <v>28</v>
      </c>
      <c r="W13" s="17" t="s">
        <v>29</v>
      </c>
      <c r="X13" s="17" t="s">
        <v>31</v>
      </c>
      <c r="Y13" s="17" t="s">
        <v>593</v>
      </c>
      <c r="Z13" s="17" t="s">
        <v>1256</v>
      </c>
      <c r="AA13" s="17" t="s">
        <v>22</v>
      </c>
      <c r="AB13" s="17" t="s">
        <v>23</v>
      </c>
      <c r="AC13" s="17" t="s">
        <v>24</v>
      </c>
      <c r="AD13" s="17" t="s">
        <v>25</v>
      </c>
      <c r="AE13" s="17" t="s">
        <v>26</v>
      </c>
      <c r="AF13" s="17" t="s">
        <v>27</v>
      </c>
      <c r="AG13" s="17" t="s">
        <v>28</v>
      </c>
      <c r="AH13" s="17" t="s">
        <v>29</v>
      </c>
      <c r="AI13" s="17" t="s">
        <v>31</v>
      </c>
      <c r="AJ13" s="17" t="s">
        <v>593</v>
      </c>
      <c r="AK13" s="17" t="s">
        <v>1256</v>
      </c>
    </row>
    <row r="14" spans="1:37">
      <c r="A14" s="2"/>
      <c r="B14" s="2"/>
      <c r="C14" s="2"/>
      <c r="D14" s="2"/>
      <c r="E14" s="14" t="s">
        <v>29</v>
      </c>
      <c r="F14" s="14" t="s">
        <v>44</v>
      </c>
      <c r="G14" s="14" t="s">
        <v>71</v>
      </c>
      <c r="H14" s="14" t="s">
        <v>83</v>
      </c>
      <c r="I14" s="14" t="s">
        <v>88</v>
      </c>
      <c r="J14" s="14" t="s">
        <v>89</v>
      </c>
      <c r="K14" s="14" t="s">
        <v>298</v>
      </c>
      <c r="L14" s="14" t="s">
        <v>299</v>
      </c>
      <c r="M14" s="14" t="s">
        <v>300</v>
      </c>
      <c r="N14" s="14" t="s">
        <v>32</v>
      </c>
      <c r="O14" s="14" t="s">
        <v>34</v>
      </c>
      <c r="P14" s="14" t="s">
        <v>29</v>
      </c>
      <c r="Q14" s="14" t="s">
        <v>44</v>
      </c>
      <c r="R14" s="14" t="s">
        <v>71</v>
      </c>
      <c r="S14" s="14" t="s">
        <v>83</v>
      </c>
      <c r="T14" s="14" t="s">
        <v>88</v>
      </c>
      <c r="U14" s="14" t="s">
        <v>89</v>
      </c>
      <c r="V14" s="14" t="s">
        <v>298</v>
      </c>
      <c r="W14" s="14" t="s">
        <v>299</v>
      </c>
      <c r="X14" s="14" t="s">
        <v>300</v>
      </c>
      <c r="Y14" s="14" t="s">
        <v>32</v>
      </c>
      <c r="Z14" s="14" t="s">
        <v>34</v>
      </c>
      <c r="AA14" s="14" t="s">
        <v>29</v>
      </c>
      <c r="AB14" s="14" t="s">
        <v>44</v>
      </c>
      <c r="AC14" s="14" t="s">
        <v>71</v>
      </c>
      <c r="AD14" s="14" t="s">
        <v>83</v>
      </c>
      <c r="AE14" s="14" t="s">
        <v>88</v>
      </c>
      <c r="AF14" s="14" t="s">
        <v>89</v>
      </c>
      <c r="AG14" s="14" t="s">
        <v>298</v>
      </c>
      <c r="AH14" s="14" t="s">
        <v>299</v>
      </c>
      <c r="AI14" s="14" t="s">
        <v>300</v>
      </c>
      <c r="AJ14" s="14" t="s">
        <v>32</v>
      </c>
      <c r="AK14" s="14" t="s">
        <v>34</v>
      </c>
    </row>
    <row r="15" spans="1:37">
      <c r="A15" s="2"/>
      <c r="B15" s="34" t="s">
        <v>1486</v>
      </c>
      <c r="C15" s="34"/>
      <c r="D15" s="14" t="s">
        <v>29</v>
      </c>
      <c r="E15" s="21">
        <v>96742000</v>
      </c>
      <c r="F15" s="21"/>
      <c r="G15" s="21">
        <v>4926000</v>
      </c>
      <c r="H15" s="21"/>
      <c r="I15" s="21"/>
      <c r="J15" s="21"/>
      <c r="K15" s="21"/>
      <c r="L15" s="21"/>
      <c r="M15" s="21"/>
      <c r="N15" s="21"/>
      <c r="O15" s="21">
        <v>101668000</v>
      </c>
      <c r="P15" s="21">
        <v>105060000</v>
      </c>
      <c r="Q15" s="21"/>
      <c r="R15" s="21">
        <v>3445000</v>
      </c>
      <c r="S15" s="21"/>
      <c r="T15" s="21"/>
      <c r="U15" s="21"/>
      <c r="V15" s="21"/>
      <c r="W15" s="21"/>
      <c r="X15" s="21"/>
      <c r="Y15" s="21"/>
      <c r="Z15" s="21">
        <v>108505000</v>
      </c>
      <c r="AA15" s="21">
        <v>112260000</v>
      </c>
      <c r="AB15" s="21"/>
      <c r="AC15" s="21">
        <v>4928000</v>
      </c>
      <c r="AD15" s="21"/>
      <c r="AE15" s="21"/>
      <c r="AF15" s="21"/>
      <c r="AG15" s="21"/>
      <c r="AH15" s="21"/>
      <c r="AI15" s="21"/>
      <c r="AJ15" s="21"/>
      <c r="AK15" s="21">
        <v>117188000</v>
      </c>
    </row>
    <row r="16" spans="1:37">
      <c r="A16" s="2"/>
      <c r="B16" s="34" t="s">
        <v>942</v>
      </c>
      <c r="C16" s="34"/>
      <c r="D16" s="14" t="s">
        <v>44</v>
      </c>
      <c r="E16" s="21"/>
      <c r="F16" s="21"/>
      <c r="G16" s="21"/>
      <c r="H16" s="21"/>
      <c r="I16" s="21">
        <v>1497000</v>
      </c>
      <c r="J16" s="21"/>
      <c r="K16" s="21"/>
      <c r="L16" s="21"/>
      <c r="M16" s="21"/>
      <c r="N16" s="21"/>
      <c r="O16" s="21">
        <v>1497000</v>
      </c>
      <c r="P16" s="21"/>
      <c r="Q16" s="21"/>
      <c r="R16" s="21"/>
      <c r="S16" s="21"/>
      <c r="T16" s="21">
        <v>900000</v>
      </c>
      <c r="U16" s="21"/>
      <c r="V16" s="21"/>
      <c r="W16" s="21"/>
      <c r="X16" s="21"/>
      <c r="Y16" s="21"/>
      <c r="Z16" s="21">
        <v>900000</v>
      </c>
      <c r="AA16" s="21"/>
      <c r="AB16" s="21"/>
      <c r="AC16" s="21"/>
      <c r="AD16" s="21"/>
      <c r="AE16" s="21">
        <v>1493000</v>
      </c>
      <c r="AF16" s="21"/>
      <c r="AG16" s="21"/>
      <c r="AH16" s="21"/>
      <c r="AI16" s="21"/>
      <c r="AJ16" s="21"/>
      <c r="AK16" s="21">
        <v>1493000</v>
      </c>
    </row>
    <row r="17" spans="1:37">
      <c r="A17" s="2"/>
      <c r="B17" s="34" t="s">
        <v>657</v>
      </c>
      <c r="C17" s="34"/>
      <c r="D17" s="14" t="s">
        <v>71</v>
      </c>
      <c r="E17" s="21"/>
      <c r="F17" s="21"/>
      <c r="G17" s="21">
        <v>5426000</v>
      </c>
      <c r="H17" s="21"/>
      <c r="I17" s="21">
        <v>2712000</v>
      </c>
      <c r="J17" s="21"/>
      <c r="K17" s="21"/>
      <c r="L17" s="21">
        <v>1000</v>
      </c>
      <c r="M17" s="21"/>
      <c r="N17" s="21"/>
      <c r="O17" s="21">
        <v>8139000</v>
      </c>
      <c r="P17" s="21"/>
      <c r="Q17" s="21"/>
      <c r="R17" s="21">
        <v>6623000</v>
      </c>
      <c r="S17" s="21"/>
      <c r="T17" s="21">
        <v>2529000</v>
      </c>
      <c r="U17" s="21"/>
      <c r="V17" s="21"/>
      <c r="W17" s="21">
        <v>2000</v>
      </c>
      <c r="X17" s="21"/>
      <c r="Y17" s="21"/>
      <c r="Z17" s="21">
        <v>9154000</v>
      </c>
      <c r="AA17" s="21"/>
      <c r="AB17" s="21"/>
      <c r="AC17" s="21">
        <v>6028000</v>
      </c>
      <c r="AD17" s="21"/>
      <c r="AE17" s="21">
        <v>2210000</v>
      </c>
      <c r="AF17" s="21"/>
      <c r="AG17" s="21"/>
      <c r="AH17" s="21">
        <v>1000</v>
      </c>
      <c r="AI17" s="21"/>
      <c r="AJ17" s="21"/>
      <c r="AK17" s="21">
        <v>8239000</v>
      </c>
    </row>
    <row r="18" spans="1:37">
      <c r="A18" s="2"/>
      <c r="B18" s="34" t="s">
        <v>877</v>
      </c>
      <c r="C18" s="34"/>
      <c r="D18" s="14" t="s">
        <v>83</v>
      </c>
      <c r="E18" s="21"/>
      <c r="F18" s="21"/>
      <c r="G18" s="21">
        <v>342000</v>
      </c>
      <c r="H18" s="21"/>
      <c r="I18" s="21">
        <v>1804000</v>
      </c>
      <c r="J18" s="21"/>
      <c r="K18" s="21"/>
      <c r="L18" s="21"/>
      <c r="M18" s="21"/>
      <c r="N18" s="21"/>
      <c r="O18" s="21">
        <v>2146000</v>
      </c>
      <c r="P18" s="21"/>
      <c r="Q18" s="21"/>
      <c r="R18" s="21"/>
      <c r="S18" s="21"/>
      <c r="T18" s="21">
        <v>608000</v>
      </c>
      <c r="U18" s="21"/>
      <c r="V18" s="21"/>
      <c r="W18" s="21"/>
      <c r="X18" s="21"/>
      <c r="Y18" s="21"/>
      <c r="Z18" s="21">
        <v>608000</v>
      </c>
      <c r="AA18" s="21"/>
      <c r="AB18" s="21"/>
      <c r="AC18" s="21"/>
      <c r="AD18" s="21"/>
      <c r="AE18" s="21">
        <v>1461000</v>
      </c>
      <c r="AF18" s="21"/>
      <c r="AG18" s="21"/>
      <c r="AH18" s="21"/>
      <c r="AI18" s="21"/>
      <c r="AJ18" s="21"/>
      <c r="AK18" s="21">
        <v>1461000</v>
      </c>
    </row>
    <row r="19" spans="1:37">
      <c r="A19" s="2"/>
      <c r="B19" s="34" t="s">
        <v>1543</v>
      </c>
      <c r="C19" s="34"/>
      <c r="D19" s="14" t="s">
        <v>88</v>
      </c>
      <c r="E19" s="21"/>
      <c r="F19" s="21"/>
      <c r="G19" s="21">
        <v>1052000</v>
      </c>
      <c r="H19" s="21"/>
      <c r="I19" s="21">
        <v>1046000</v>
      </c>
      <c r="J19" s="21"/>
      <c r="K19" s="21"/>
      <c r="L19" s="21">
        <v>57265000</v>
      </c>
      <c r="M19" s="21">
        <v>5000</v>
      </c>
      <c r="N19" s="21"/>
      <c r="O19" s="21">
        <v>59368000</v>
      </c>
      <c r="P19" s="21"/>
      <c r="Q19" s="21"/>
      <c r="R19" s="21">
        <v>852000</v>
      </c>
      <c r="S19" s="21"/>
      <c r="T19" s="21">
        <v>2517000</v>
      </c>
      <c r="U19" s="21"/>
      <c r="V19" s="21"/>
      <c r="W19" s="21">
        <v>48297000</v>
      </c>
      <c r="X19" s="21">
        <v>259000</v>
      </c>
      <c r="Y19" s="21"/>
      <c r="Z19" s="21">
        <v>51925000</v>
      </c>
      <c r="AA19" s="21"/>
      <c r="AB19" s="21"/>
      <c r="AC19" s="21">
        <v>846000</v>
      </c>
      <c r="AD19" s="21"/>
      <c r="AE19" s="21">
        <v>1163000</v>
      </c>
      <c r="AF19" s="21"/>
      <c r="AG19" s="21"/>
      <c r="AH19" s="21">
        <v>54049000</v>
      </c>
      <c r="AI19" s="21">
        <v>246000</v>
      </c>
      <c r="AJ19" s="21"/>
      <c r="AK19" s="21">
        <v>56304000</v>
      </c>
    </row>
    <row r="20" spans="1:37">
      <c r="A20" s="2"/>
      <c r="B20" s="34" t="s">
        <v>913</v>
      </c>
      <c r="C20" s="34"/>
      <c r="D20" s="14" t="s">
        <v>89</v>
      </c>
      <c r="E20" s="21"/>
      <c r="F20" s="21"/>
      <c r="G20" s="21"/>
      <c r="H20" s="21"/>
      <c r="I20" s="21"/>
      <c r="J20" s="21"/>
      <c r="K20" s="21">
        <v>25210000</v>
      </c>
      <c r="L20" s="21">
        <v>30000</v>
      </c>
      <c r="M20" s="21"/>
      <c r="N20" s="21"/>
      <c r="O20" s="21">
        <v>25240000</v>
      </c>
      <c r="P20" s="21"/>
      <c r="Q20" s="21"/>
      <c r="R20" s="21"/>
      <c r="S20" s="21"/>
      <c r="T20" s="21"/>
      <c r="U20" s="21"/>
      <c r="V20" s="21">
        <v>24781000</v>
      </c>
      <c r="W20" s="21">
        <v>21000</v>
      </c>
      <c r="X20" s="21"/>
      <c r="Y20" s="21"/>
      <c r="Z20" s="21">
        <v>24802000</v>
      </c>
      <c r="AA20" s="21"/>
      <c r="AB20" s="21"/>
      <c r="AC20" s="21"/>
      <c r="AD20" s="21"/>
      <c r="AE20" s="21"/>
      <c r="AF20" s="21"/>
      <c r="AG20" s="21">
        <v>25356000</v>
      </c>
      <c r="AH20" s="21">
        <v>26000</v>
      </c>
      <c r="AI20" s="21"/>
      <c r="AJ20" s="21"/>
      <c r="AK20" s="21">
        <v>25382000</v>
      </c>
    </row>
    <row r="21" spans="1:37">
      <c r="A21" s="2"/>
      <c r="B21" s="34" t="s">
        <v>761</v>
      </c>
      <c r="C21" s="34"/>
      <c r="D21" s="14" t="s">
        <v>298</v>
      </c>
      <c r="E21" s="21"/>
      <c r="F21" s="21"/>
      <c r="G21" s="21"/>
      <c r="H21" s="21"/>
      <c r="I21" s="21"/>
      <c r="J21" s="21"/>
      <c r="K21" s="21">
        <v>4695000</v>
      </c>
      <c r="L21" s="21">
        <v>6000</v>
      </c>
      <c r="M21" s="21"/>
      <c r="N21" s="21"/>
      <c r="O21" s="21">
        <v>4701000</v>
      </c>
      <c r="P21" s="21"/>
      <c r="Q21" s="21"/>
      <c r="R21" s="21"/>
      <c r="S21" s="21"/>
      <c r="T21" s="21"/>
      <c r="U21" s="21"/>
      <c r="V21" s="21">
        <v>4625000</v>
      </c>
      <c r="W21" s="21">
        <v>1000</v>
      </c>
      <c r="X21" s="21"/>
      <c r="Y21" s="21"/>
      <c r="Z21" s="21">
        <v>4626000</v>
      </c>
      <c r="AA21" s="21"/>
      <c r="AB21" s="21"/>
      <c r="AC21" s="21"/>
      <c r="AD21" s="21"/>
      <c r="AE21" s="21"/>
      <c r="AF21" s="21"/>
      <c r="AG21" s="21">
        <v>4522000</v>
      </c>
      <c r="AH21" s="21">
        <v>2000</v>
      </c>
      <c r="AI21" s="21"/>
      <c r="AJ21" s="21"/>
      <c r="AK21" s="21">
        <v>4524000</v>
      </c>
    </row>
    <row r="22" spans="1:37">
      <c r="A22" s="2"/>
      <c r="B22" s="34" t="s">
        <v>640</v>
      </c>
      <c r="C22" s="34"/>
      <c r="D22" s="14" t="s">
        <v>299</v>
      </c>
      <c r="E22" s="21"/>
      <c r="F22" s="21"/>
      <c r="G22" s="21"/>
      <c r="H22" s="21">
        <v>12928000</v>
      </c>
      <c r="I22" s="21">
        <v>10418000</v>
      </c>
      <c r="J22" s="21">
        <v>10602000</v>
      </c>
      <c r="K22" s="21">
        <v>3696000</v>
      </c>
      <c r="L22" s="21">
        <v>1551000</v>
      </c>
      <c r="M22" s="21"/>
      <c r="N22" s="21"/>
      <c r="O22" s="21">
        <v>39195000</v>
      </c>
      <c r="P22" s="21"/>
      <c r="Q22" s="21"/>
      <c r="R22" s="21"/>
      <c r="S22" s="21">
        <v>12040000</v>
      </c>
      <c r="T22" s="21">
        <v>9821000</v>
      </c>
      <c r="U22" s="21">
        <v>9181000</v>
      </c>
      <c r="V22" s="21">
        <v>3709000</v>
      </c>
      <c r="W22" s="21">
        <v>1187000</v>
      </c>
      <c r="X22" s="21"/>
      <c r="Y22" s="21"/>
      <c r="Z22" s="21">
        <v>35938000</v>
      </c>
      <c r="AA22" s="21"/>
      <c r="AB22" s="21"/>
      <c r="AC22" s="21"/>
      <c r="AD22" s="21">
        <v>12621000</v>
      </c>
      <c r="AE22" s="21">
        <v>10169000</v>
      </c>
      <c r="AF22" s="21">
        <v>10130000</v>
      </c>
      <c r="AG22" s="21">
        <v>3707000</v>
      </c>
      <c r="AH22" s="21">
        <v>1513000</v>
      </c>
      <c r="AI22" s="21"/>
      <c r="AJ22" s="21"/>
      <c r="AK22" s="21">
        <v>38140000</v>
      </c>
    </row>
    <row r="23" spans="1:37">
      <c r="A23" s="2"/>
      <c r="B23" s="34" t="s">
        <v>639</v>
      </c>
      <c r="C23" s="34"/>
      <c r="D23" s="14" t="s">
        <v>300</v>
      </c>
      <c r="E23" s="21"/>
      <c r="F23" s="21"/>
      <c r="G23" s="21"/>
      <c r="H23" s="21"/>
      <c r="I23" s="21"/>
      <c r="J23" s="21"/>
      <c r="K23" s="21"/>
      <c r="L23" s="21">
        <v>4285000</v>
      </c>
      <c r="M23" s="21"/>
      <c r="N23" s="21"/>
      <c r="O23" s="21">
        <v>4285000</v>
      </c>
      <c r="P23" s="21"/>
      <c r="Q23" s="21"/>
      <c r="R23" s="21"/>
      <c r="S23" s="21"/>
      <c r="T23" s="21"/>
      <c r="U23" s="21"/>
      <c r="V23" s="21"/>
      <c r="W23" s="21">
        <v>3536000</v>
      </c>
      <c r="X23" s="21"/>
      <c r="Y23" s="21"/>
      <c r="Z23" s="21">
        <v>3536000</v>
      </c>
      <c r="AA23" s="21"/>
      <c r="AB23" s="21"/>
      <c r="AC23" s="21"/>
      <c r="AD23" s="21"/>
      <c r="AE23" s="21"/>
      <c r="AF23" s="21"/>
      <c r="AG23" s="21"/>
      <c r="AH23" s="21">
        <v>4303000</v>
      </c>
      <c r="AI23" s="21"/>
      <c r="AJ23" s="21"/>
      <c r="AK23" s="21">
        <v>4303000</v>
      </c>
    </row>
    <row r="24" spans="1:37">
      <c r="A24" s="2"/>
      <c r="B24" s="34" t="s">
        <v>754</v>
      </c>
      <c r="C24" s="34"/>
      <c r="D24" s="14" t="s">
        <v>32</v>
      </c>
      <c r="E24" s="21"/>
      <c r="F24" s="21"/>
      <c r="G24" s="21"/>
      <c r="H24" s="21"/>
      <c r="I24" s="21"/>
      <c r="J24" s="21"/>
      <c r="K24" s="21"/>
      <c r="L24" s="21">
        <v>290000</v>
      </c>
      <c r="M24" s="21">
        <v>274000</v>
      </c>
      <c r="N24" s="21"/>
      <c r="O24" s="21">
        <v>564000</v>
      </c>
      <c r="P24" s="21"/>
      <c r="Q24" s="21"/>
      <c r="R24" s="21"/>
      <c r="S24" s="21"/>
      <c r="T24" s="21"/>
      <c r="U24" s="21"/>
      <c r="V24" s="21"/>
      <c r="W24" s="21">
        <v>330000</v>
      </c>
      <c r="X24" s="21">
        <v>237000</v>
      </c>
      <c r="Y24" s="21"/>
      <c r="Z24" s="21">
        <v>567000</v>
      </c>
      <c r="AA24" s="21"/>
      <c r="AB24" s="21"/>
      <c r="AC24" s="21"/>
      <c r="AD24" s="21"/>
      <c r="AE24" s="21"/>
      <c r="AF24" s="21"/>
      <c r="AG24" s="21"/>
      <c r="AH24" s="21">
        <v>350000</v>
      </c>
      <c r="AI24" s="21">
        <v>282000</v>
      </c>
      <c r="AJ24" s="21"/>
      <c r="AK24" s="21">
        <v>632000</v>
      </c>
    </row>
    <row r="25" spans="1:37">
      <c r="A25" s="2"/>
      <c r="B25" s="34" t="s">
        <v>1180</v>
      </c>
      <c r="C25" s="34"/>
      <c r="D25" s="14" t="s">
        <v>34</v>
      </c>
      <c r="E25" s="21">
        <v>648000</v>
      </c>
      <c r="F25" s="21"/>
      <c r="G25" s="21"/>
      <c r="H25" s="21"/>
      <c r="I25" s="21"/>
      <c r="J25" s="21"/>
      <c r="K25" s="21"/>
      <c r="L25" s="21">
        <v>3880000</v>
      </c>
      <c r="M25" s="21">
        <v>379000</v>
      </c>
      <c r="N25" s="21"/>
      <c r="O25" s="21">
        <v>4907000</v>
      </c>
      <c r="P25" s="21">
        <v>625000</v>
      </c>
      <c r="Q25" s="21"/>
      <c r="R25" s="21"/>
      <c r="S25" s="21"/>
      <c r="T25" s="21"/>
      <c r="U25" s="21"/>
      <c r="V25" s="21"/>
      <c r="W25" s="21">
        <v>2862000</v>
      </c>
      <c r="X25" s="21">
        <v>313000</v>
      </c>
      <c r="Y25" s="21"/>
      <c r="Z25" s="21">
        <v>3800000</v>
      </c>
      <c r="AA25" s="21">
        <v>610000</v>
      </c>
      <c r="AB25" s="21"/>
      <c r="AC25" s="21"/>
      <c r="AD25" s="21"/>
      <c r="AE25" s="21"/>
      <c r="AF25" s="21"/>
      <c r="AG25" s="21"/>
      <c r="AH25" s="21">
        <v>3123000</v>
      </c>
      <c r="AI25" s="21">
        <v>365000</v>
      </c>
      <c r="AJ25" s="21"/>
      <c r="AK25" s="21">
        <v>4098000</v>
      </c>
    </row>
    <row r="26" spans="1:37">
      <c r="A26" s="2"/>
      <c r="B26" s="9"/>
      <c r="C26" s="9" t="s">
        <v>1031</v>
      </c>
      <c r="D26" s="14" t="s">
        <v>35</v>
      </c>
      <c r="E26" s="21"/>
      <c r="F26" s="21"/>
      <c r="G26" s="21"/>
      <c r="H26" s="21"/>
      <c r="I26" s="21"/>
      <c r="J26" s="21"/>
      <c r="K26" s="21"/>
      <c r="L26" s="21">
        <v>2143000</v>
      </c>
      <c r="M26" s="21"/>
      <c r="N26" s="21"/>
      <c r="O26" s="21">
        <v>2143000</v>
      </c>
      <c r="P26" s="21"/>
      <c r="Q26" s="21"/>
      <c r="R26" s="21"/>
      <c r="S26" s="21"/>
      <c r="T26" s="21"/>
      <c r="U26" s="21"/>
      <c r="V26" s="21"/>
      <c r="W26" s="21">
        <v>1286000</v>
      </c>
      <c r="X26" s="21"/>
      <c r="Y26" s="21"/>
      <c r="Z26" s="21">
        <v>1286000</v>
      </c>
      <c r="AA26" s="21"/>
      <c r="AB26" s="21"/>
      <c r="AC26" s="21"/>
      <c r="AD26" s="21"/>
      <c r="AE26" s="21"/>
      <c r="AF26" s="21"/>
      <c r="AG26" s="21"/>
      <c r="AH26" s="21">
        <v>1575000</v>
      </c>
      <c r="AI26" s="21"/>
      <c r="AJ26" s="21"/>
      <c r="AK26" s="21">
        <v>1575000</v>
      </c>
    </row>
    <row r="27" spans="1:37">
      <c r="A27" s="2"/>
      <c r="B27" s="32" t="s">
        <v>1212</v>
      </c>
      <c r="C27" s="32"/>
      <c r="D27" s="16" t="s">
        <v>37</v>
      </c>
      <c r="E27" s="24">
        <v>97390000</v>
      </c>
      <c r="F27" s="24">
        <v>0</v>
      </c>
      <c r="G27" s="24">
        <v>11746000</v>
      </c>
      <c r="H27" s="24">
        <v>12928000</v>
      </c>
      <c r="I27" s="24">
        <v>17477000</v>
      </c>
      <c r="J27" s="24">
        <v>10602000</v>
      </c>
      <c r="K27" s="24">
        <v>33601000</v>
      </c>
      <c r="L27" s="24">
        <v>67308000</v>
      </c>
      <c r="M27" s="24">
        <v>658000</v>
      </c>
      <c r="N27" s="24">
        <v>0</v>
      </c>
      <c r="O27" s="24">
        <v>251710000</v>
      </c>
      <c r="P27" s="24">
        <v>105685000</v>
      </c>
      <c r="Q27" s="24">
        <v>0</v>
      </c>
      <c r="R27" s="24">
        <v>10920000</v>
      </c>
      <c r="S27" s="24">
        <v>12040000</v>
      </c>
      <c r="T27" s="24">
        <v>16375000</v>
      </c>
      <c r="U27" s="24">
        <v>9181000</v>
      </c>
      <c r="V27" s="24">
        <v>33115000</v>
      </c>
      <c r="W27" s="24">
        <v>56236000</v>
      </c>
      <c r="X27" s="24">
        <v>809000</v>
      </c>
      <c r="Y27" s="24">
        <v>0</v>
      </c>
      <c r="Z27" s="24">
        <v>244361000</v>
      </c>
      <c r="AA27" s="24">
        <v>112870000</v>
      </c>
      <c r="AB27" s="24">
        <v>0</v>
      </c>
      <c r="AC27" s="24">
        <v>11802000</v>
      </c>
      <c r="AD27" s="24">
        <v>12621000</v>
      </c>
      <c r="AE27" s="24">
        <v>16496000</v>
      </c>
      <c r="AF27" s="24">
        <v>10130000</v>
      </c>
      <c r="AG27" s="24">
        <v>33585000</v>
      </c>
      <c r="AH27" s="24">
        <v>63367000</v>
      </c>
      <c r="AI27" s="24">
        <v>893000</v>
      </c>
      <c r="AJ27" s="24">
        <v>0</v>
      </c>
      <c r="AK27" s="24">
        <v>261764000</v>
      </c>
    </row>
  </sheetData>
  <mergeCells count="23">
    <mergeCell ref="A1:C1"/>
    <mergeCell ref="A2:C2"/>
    <mergeCell ref="A4:B4"/>
    <mergeCell ref="D4:E4"/>
    <mergeCell ref="A5:B5"/>
    <mergeCell ref="A6:B6"/>
    <mergeCell ref="A8:B8"/>
    <mergeCell ref="B10:I10"/>
    <mergeCell ref="E12:O12"/>
    <mergeCell ref="P12:Z12"/>
    <mergeCell ref="AA12:AK12"/>
    <mergeCell ref="B15:C15"/>
    <mergeCell ref="B16:C16"/>
    <mergeCell ref="B17:C17"/>
    <mergeCell ref="B18:C18"/>
    <mergeCell ref="B24:C24"/>
    <mergeCell ref="B25:C25"/>
    <mergeCell ref="B27:C27"/>
    <mergeCell ref="B19:C19"/>
    <mergeCell ref="B20:C20"/>
    <mergeCell ref="B21:C21"/>
    <mergeCell ref="B22:C22"/>
    <mergeCell ref="B23:C23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4100-000000000000}">
          <x14:formula1>
            <xm:f>'@lists'!$A$67:$B$67</xm:f>
          </x14:formula1>
          <xm:sqref>A9</xm:sqref>
        </x14:dataValidation>
      </x14:dataValidations>
    </ext>
  </extLst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>
    <outlinePr summaryBelow="0" summaryRight="0"/>
  </sheetPr>
  <dimension ref="A1:L48"/>
  <sheetViews>
    <sheetView workbookViewId="0">
      <selection sqref="A1:C1"/>
    </sheetView>
  </sheetViews>
  <sheetFormatPr defaultColWidth="11.42578125" defaultRowHeight="12.75"/>
  <cols>
    <col min="1" max="1" width="2.85546875" customWidth="1"/>
    <col min="2" max="2" width="25.140625" customWidth="1"/>
    <col min="3" max="3" width="33.5703125" customWidth="1"/>
    <col min="4" max="5" width="59.7109375" customWidth="1"/>
    <col min="6" max="6" width="8" customWidth="1"/>
    <col min="7" max="12" width="21.5703125" customWidth="1"/>
  </cols>
  <sheetData>
    <row r="1" spans="1:12">
      <c r="A1" s="39" t="s">
        <v>654</v>
      </c>
      <c r="B1" s="38"/>
      <c r="C1" s="38"/>
      <c r="D1" s="2"/>
      <c r="E1" s="2"/>
      <c r="F1" s="2"/>
      <c r="G1" s="2"/>
      <c r="H1" s="2"/>
      <c r="I1" s="2"/>
      <c r="J1" s="2"/>
      <c r="K1" s="2"/>
      <c r="L1" s="2"/>
    </row>
    <row r="2" spans="1:12">
      <c r="A2" s="39" t="s">
        <v>774</v>
      </c>
      <c r="B2" s="38"/>
      <c r="C2" s="38"/>
      <c r="D2" s="2"/>
      <c r="E2" s="2"/>
      <c r="F2" s="2"/>
      <c r="G2" s="2"/>
      <c r="H2" s="2"/>
      <c r="I2" s="2"/>
      <c r="J2" s="2"/>
      <c r="K2" s="2"/>
      <c r="L2" s="2"/>
    </row>
    <row r="3" spans="1:1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>
      <c r="A4" s="40" t="s">
        <v>653</v>
      </c>
      <c r="B4" s="41"/>
      <c r="C4" s="7" t="s">
        <v>74</v>
      </c>
      <c r="D4" s="42" t="s">
        <v>705</v>
      </c>
      <c r="E4" s="42"/>
      <c r="F4" s="2"/>
      <c r="G4" s="2"/>
      <c r="H4" s="2"/>
      <c r="I4" s="2"/>
      <c r="J4" s="2"/>
      <c r="K4" s="2"/>
      <c r="L4" s="2"/>
    </row>
    <row r="5" spans="1:12">
      <c r="A5" s="35" t="s">
        <v>1544</v>
      </c>
      <c r="B5" s="35"/>
      <c r="C5" s="10">
        <v>46112</v>
      </c>
      <c r="D5" s="2"/>
      <c r="E5" s="2"/>
      <c r="F5" s="2"/>
      <c r="G5" s="2"/>
      <c r="H5" s="2"/>
      <c r="I5" s="2"/>
      <c r="J5" s="2"/>
      <c r="K5" s="2"/>
      <c r="L5" s="2"/>
    </row>
    <row r="6" spans="1:12">
      <c r="A6" s="35" t="s">
        <v>1263</v>
      </c>
      <c r="B6" s="35"/>
      <c r="C6" s="11" t="s">
        <v>407</v>
      </c>
      <c r="D6" s="2"/>
      <c r="E6" s="2"/>
      <c r="F6" s="2"/>
      <c r="G6" s="2"/>
      <c r="H6" s="2"/>
      <c r="I6" s="2"/>
      <c r="J6" s="2"/>
      <c r="K6" s="2"/>
      <c r="L6" s="2"/>
    </row>
    <row r="7" spans="1:12">
      <c r="A7" s="3"/>
      <c r="B7" s="3"/>
      <c r="C7" s="12"/>
      <c r="D7" s="2"/>
      <c r="E7" s="2"/>
      <c r="F7" s="2"/>
      <c r="G7" s="2"/>
      <c r="H7" s="2"/>
      <c r="I7" s="2"/>
      <c r="J7" s="2"/>
      <c r="K7" s="2"/>
      <c r="L7" s="2"/>
    </row>
    <row r="8" spans="1:12">
      <c r="A8" s="36" t="s">
        <v>1131</v>
      </c>
      <c r="B8" s="36"/>
      <c r="C8" s="13" t="str">
        <f>B11</f>
        <v>660-68</v>
      </c>
      <c r="D8" s="2"/>
      <c r="E8" s="2"/>
      <c r="F8" s="2"/>
      <c r="G8" s="2"/>
      <c r="H8" s="2"/>
      <c r="I8" s="2"/>
      <c r="J8" s="2"/>
      <c r="K8" s="2"/>
      <c r="L8" s="2"/>
    </row>
    <row r="9" spans="1:12">
      <c r="A9" s="1" t="s">
        <v>268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>
      <c r="A10" s="2"/>
      <c r="B10" s="37" t="s">
        <v>270</v>
      </c>
      <c r="C10" s="38"/>
      <c r="D10" s="38"/>
      <c r="E10" s="38"/>
      <c r="F10" s="38"/>
      <c r="G10" s="38"/>
      <c r="H10" s="38"/>
      <c r="I10" s="38"/>
      <c r="J10" s="2"/>
      <c r="K10" s="2"/>
      <c r="L10" s="2"/>
    </row>
    <row r="11" spans="1:12">
      <c r="A11" s="2"/>
      <c r="B11" s="6" t="s">
        <v>268</v>
      </c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2">
      <c r="A12" s="2"/>
      <c r="B12" s="2"/>
      <c r="C12" s="2"/>
      <c r="D12" s="2"/>
      <c r="E12" s="2"/>
      <c r="F12" s="2"/>
      <c r="G12" s="44" t="s">
        <v>1402</v>
      </c>
      <c r="H12" s="45"/>
      <c r="I12" s="45"/>
      <c r="J12" s="44"/>
      <c r="K12" s="44" t="s">
        <v>1212</v>
      </c>
      <c r="L12" s="17" t="s">
        <v>1403</v>
      </c>
    </row>
    <row r="13" spans="1:12">
      <c r="A13" s="2"/>
      <c r="B13" s="2"/>
      <c r="C13" s="2"/>
      <c r="D13" s="2"/>
      <c r="E13" s="2"/>
      <c r="F13" s="2"/>
      <c r="G13" s="17" t="s">
        <v>996</v>
      </c>
      <c r="H13" s="17" t="s">
        <v>1374</v>
      </c>
      <c r="I13" s="17" t="s">
        <v>1006</v>
      </c>
      <c r="J13" s="17" t="s">
        <v>1539</v>
      </c>
      <c r="K13" s="44"/>
      <c r="L13" s="17" t="s">
        <v>556</v>
      </c>
    </row>
    <row r="14" spans="1:12">
      <c r="A14" s="2"/>
      <c r="B14" s="2"/>
      <c r="C14" s="2"/>
      <c r="D14" s="2"/>
      <c r="E14" s="2"/>
      <c r="F14" s="2"/>
      <c r="G14" s="14" t="s">
        <v>29</v>
      </c>
      <c r="H14" s="14" t="s">
        <v>44</v>
      </c>
      <c r="I14" s="14" t="s">
        <v>71</v>
      </c>
      <c r="J14" s="14" t="s">
        <v>83</v>
      </c>
      <c r="K14" s="14" t="s">
        <v>88</v>
      </c>
      <c r="L14" s="14" t="s">
        <v>89</v>
      </c>
    </row>
    <row r="15" spans="1:12">
      <c r="A15" s="2"/>
      <c r="B15" s="32" t="s">
        <v>1435</v>
      </c>
      <c r="C15" s="32" t="s">
        <v>709</v>
      </c>
      <c r="D15" s="34" t="s">
        <v>1212</v>
      </c>
      <c r="E15" s="34"/>
      <c r="F15" s="14" t="s">
        <v>29</v>
      </c>
      <c r="G15" s="21">
        <v>14983000</v>
      </c>
      <c r="H15" s="21">
        <v>0</v>
      </c>
      <c r="I15" s="21">
        <v>0</v>
      </c>
      <c r="J15" s="21">
        <v>2228000</v>
      </c>
      <c r="K15" s="5"/>
      <c r="L15" s="21">
        <v>17211000</v>
      </c>
    </row>
    <row r="16" spans="1:12">
      <c r="A16" s="2"/>
      <c r="B16" s="33"/>
      <c r="C16" s="33"/>
      <c r="D16" s="34" t="s">
        <v>717</v>
      </c>
      <c r="E16" s="34"/>
      <c r="F16" s="14" t="s">
        <v>44</v>
      </c>
      <c r="G16" s="21">
        <v>14983000</v>
      </c>
      <c r="H16" s="21"/>
      <c r="I16" s="21"/>
      <c r="J16" s="21">
        <v>2228000</v>
      </c>
      <c r="K16" s="5"/>
      <c r="L16" s="21">
        <v>17211000</v>
      </c>
    </row>
    <row r="17" spans="1:12">
      <c r="A17" s="2"/>
      <c r="B17" s="33"/>
      <c r="C17" s="34"/>
      <c r="D17" s="34" t="s">
        <v>1112</v>
      </c>
      <c r="E17" s="34"/>
      <c r="F17" s="14" t="s">
        <v>71</v>
      </c>
      <c r="G17" s="21"/>
      <c r="H17" s="21"/>
      <c r="I17" s="21"/>
      <c r="J17" s="21"/>
      <c r="K17" s="5"/>
      <c r="L17" s="21"/>
    </row>
    <row r="18" spans="1:12">
      <c r="A18" s="2"/>
      <c r="B18" s="33"/>
      <c r="C18" s="32" t="s">
        <v>1418</v>
      </c>
      <c r="D18" s="34" t="s">
        <v>1212</v>
      </c>
      <c r="E18" s="34"/>
      <c r="F18" s="14" t="s">
        <v>83</v>
      </c>
      <c r="G18" s="21">
        <v>0</v>
      </c>
      <c r="H18" s="21">
        <v>82021000</v>
      </c>
      <c r="I18" s="21">
        <v>7126000</v>
      </c>
      <c r="J18" s="21">
        <v>1140000</v>
      </c>
      <c r="K18" s="5"/>
      <c r="L18" s="21">
        <v>84278000</v>
      </c>
    </row>
    <row r="19" spans="1:12">
      <c r="A19" s="2"/>
      <c r="B19" s="33"/>
      <c r="C19" s="33"/>
      <c r="D19" s="34" t="s">
        <v>1412</v>
      </c>
      <c r="E19" s="34"/>
      <c r="F19" s="14" t="s">
        <v>88</v>
      </c>
      <c r="G19" s="21"/>
      <c r="H19" s="21">
        <v>51062000</v>
      </c>
      <c r="I19" s="21">
        <v>7067000</v>
      </c>
      <c r="J19" s="21">
        <v>813000</v>
      </c>
      <c r="K19" s="5"/>
      <c r="L19" s="21">
        <v>56035000</v>
      </c>
    </row>
    <row r="20" spans="1:12">
      <c r="A20" s="2"/>
      <c r="B20" s="33"/>
      <c r="C20" s="34"/>
      <c r="D20" s="34" t="s">
        <v>1417</v>
      </c>
      <c r="E20" s="34"/>
      <c r="F20" s="14" t="s">
        <v>89</v>
      </c>
      <c r="G20" s="21"/>
      <c r="H20" s="21">
        <v>30959000</v>
      </c>
      <c r="I20" s="21">
        <v>59000</v>
      </c>
      <c r="J20" s="21">
        <v>327000</v>
      </c>
      <c r="K20" s="5"/>
      <c r="L20" s="21">
        <v>28243000</v>
      </c>
    </row>
    <row r="21" spans="1:12">
      <c r="A21" s="2"/>
      <c r="B21" s="33"/>
      <c r="C21" s="32" t="s">
        <v>1105</v>
      </c>
      <c r="D21" s="34" t="s">
        <v>1212</v>
      </c>
      <c r="E21" s="34"/>
      <c r="F21" s="14" t="s">
        <v>298</v>
      </c>
      <c r="G21" s="21">
        <v>0</v>
      </c>
      <c r="H21" s="21">
        <v>41151000</v>
      </c>
      <c r="I21" s="21">
        <v>13144000</v>
      </c>
      <c r="J21" s="21">
        <v>7114000</v>
      </c>
      <c r="K21" s="5"/>
      <c r="L21" s="21">
        <v>32131000</v>
      </c>
    </row>
    <row r="22" spans="1:12">
      <c r="A22" s="2"/>
      <c r="B22" s="33"/>
      <c r="C22" s="33"/>
      <c r="D22" s="34" t="s">
        <v>1413</v>
      </c>
      <c r="E22" s="34"/>
      <c r="F22" s="14" t="s">
        <v>299</v>
      </c>
      <c r="G22" s="21"/>
      <c r="H22" s="21">
        <v>4401000</v>
      </c>
      <c r="I22" s="21"/>
      <c r="J22" s="21"/>
      <c r="K22" s="5"/>
      <c r="L22" s="21">
        <v>2200000</v>
      </c>
    </row>
    <row r="23" spans="1:12">
      <c r="A23" s="2"/>
      <c r="B23" s="33"/>
      <c r="C23" s="34"/>
      <c r="D23" s="34" t="s">
        <v>1106</v>
      </c>
      <c r="E23" s="34"/>
      <c r="F23" s="14" t="s">
        <v>300</v>
      </c>
      <c r="G23" s="21"/>
      <c r="H23" s="21">
        <v>36750000</v>
      </c>
      <c r="I23" s="21">
        <v>13144000</v>
      </c>
      <c r="J23" s="21">
        <v>7114000</v>
      </c>
      <c r="K23" s="5"/>
      <c r="L23" s="21">
        <v>29931000</v>
      </c>
    </row>
    <row r="24" spans="1:12">
      <c r="A24" s="2"/>
      <c r="B24" s="33"/>
      <c r="C24" s="34" t="s">
        <v>859</v>
      </c>
      <c r="D24" s="45"/>
      <c r="E24" s="34"/>
      <c r="F24" s="14" t="s">
        <v>32</v>
      </c>
      <c r="G24" s="21"/>
      <c r="H24" s="21"/>
      <c r="I24" s="21"/>
      <c r="J24" s="21"/>
      <c r="K24" s="5"/>
      <c r="L24" s="21"/>
    </row>
    <row r="25" spans="1:12">
      <c r="A25" s="2"/>
      <c r="B25" s="33"/>
      <c r="C25" s="32" t="s">
        <v>844</v>
      </c>
      <c r="D25" s="34" t="s">
        <v>1212</v>
      </c>
      <c r="E25" s="34"/>
      <c r="F25" s="14" t="s">
        <v>34</v>
      </c>
      <c r="G25" s="21">
        <v>310000</v>
      </c>
      <c r="H25" s="21">
        <v>97667000</v>
      </c>
      <c r="I25" s="21">
        <v>478000</v>
      </c>
      <c r="J25" s="21">
        <v>1586000</v>
      </c>
      <c r="K25" s="5"/>
      <c r="L25" s="21">
        <v>718000</v>
      </c>
    </row>
    <row r="26" spans="1:12">
      <c r="A26" s="2"/>
      <c r="B26" s="33"/>
      <c r="C26" s="33"/>
      <c r="D26" s="34" t="s">
        <v>848</v>
      </c>
      <c r="E26" s="34"/>
      <c r="F26" s="14" t="s">
        <v>35</v>
      </c>
      <c r="G26" s="5"/>
      <c r="H26" s="5"/>
      <c r="I26" s="5"/>
      <c r="J26" s="5"/>
      <c r="K26" s="21">
        <v>935000</v>
      </c>
      <c r="L26" s="5"/>
    </row>
    <row r="27" spans="1:12">
      <c r="A27" s="2"/>
      <c r="B27" s="33"/>
      <c r="C27" s="34"/>
      <c r="D27" s="34" t="s">
        <v>983</v>
      </c>
      <c r="E27" s="34"/>
      <c r="F27" s="14" t="s">
        <v>37</v>
      </c>
      <c r="G27" s="21">
        <v>310000</v>
      </c>
      <c r="H27" s="21">
        <v>97667000</v>
      </c>
      <c r="I27" s="21">
        <v>478000</v>
      </c>
      <c r="J27" s="21">
        <v>1586000</v>
      </c>
      <c r="K27" s="5"/>
      <c r="L27" s="21">
        <v>718000</v>
      </c>
    </row>
    <row r="28" spans="1:12">
      <c r="A28" s="2"/>
      <c r="B28" s="34"/>
      <c r="C28" s="34" t="s">
        <v>1350</v>
      </c>
      <c r="D28" s="45"/>
      <c r="E28" s="34"/>
      <c r="F28" s="14" t="s">
        <v>38</v>
      </c>
      <c r="G28" s="5"/>
      <c r="H28" s="5"/>
      <c r="I28" s="5"/>
      <c r="J28" s="5"/>
      <c r="K28" s="5"/>
      <c r="L28" s="21">
        <v>134338000</v>
      </c>
    </row>
    <row r="29" spans="1:12">
      <c r="A29" s="2"/>
      <c r="B29" s="32" t="s">
        <v>1436</v>
      </c>
      <c r="C29" s="34" t="s">
        <v>1353</v>
      </c>
      <c r="D29" s="45"/>
      <c r="E29" s="34"/>
      <c r="F29" s="14" t="s">
        <v>39</v>
      </c>
      <c r="G29" s="5"/>
      <c r="H29" s="5"/>
      <c r="I29" s="5"/>
      <c r="J29" s="5"/>
      <c r="K29" s="5"/>
      <c r="L29" s="21">
        <v>2390000</v>
      </c>
    </row>
    <row r="30" spans="1:12">
      <c r="A30" s="2"/>
      <c r="B30" s="33"/>
      <c r="C30" s="34" t="s">
        <v>1409</v>
      </c>
      <c r="D30" s="45"/>
      <c r="E30" s="34"/>
      <c r="F30" s="14" t="s">
        <v>40</v>
      </c>
      <c r="G30" s="21"/>
      <c r="H30" s="21">
        <v>158000</v>
      </c>
      <c r="I30" s="21"/>
      <c r="J30" s="21"/>
      <c r="K30" s="5"/>
      <c r="L30" s="21">
        <v>79000</v>
      </c>
    </row>
    <row r="31" spans="1:12">
      <c r="A31" s="2"/>
      <c r="B31" s="33"/>
      <c r="C31" s="32" t="s">
        <v>755</v>
      </c>
      <c r="D31" s="34" t="s">
        <v>1212</v>
      </c>
      <c r="E31" s="34"/>
      <c r="F31" s="14" t="s">
        <v>41</v>
      </c>
      <c r="G31" s="21">
        <v>0</v>
      </c>
      <c r="H31" s="21">
        <v>48538000</v>
      </c>
      <c r="I31" s="21">
        <v>13209000</v>
      </c>
      <c r="J31" s="21">
        <v>84569000</v>
      </c>
      <c r="K31" s="5"/>
      <c r="L31" s="21">
        <v>93185000</v>
      </c>
    </row>
    <row r="32" spans="1:12">
      <c r="A32" s="2"/>
      <c r="B32" s="33"/>
      <c r="C32" s="33"/>
      <c r="D32" s="34" t="s">
        <v>759</v>
      </c>
      <c r="E32" s="34"/>
      <c r="F32" s="14" t="s">
        <v>42</v>
      </c>
      <c r="G32" s="21"/>
      <c r="H32" s="21">
        <v>19000</v>
      </c>
      <c r="I32" s="21"/>
      <c r="J32" s="21"/>
      <c r="K32" s="5"/>
      <c r="L32" s="21">
        <v>2000</v>
      </c>
    </row>
    <row r="33" spans="1:12">
      <c r="A33" s="2"/>
      <c r="B33" s="33"/>
      <c r="C33" s="33"/>
      <c r="D33" s="34" t="s">
        <v>760</v>
      </c>
      <c r="E33" s="34"/>
      <c r="F33" s="14" t="s">
        <v>43</v>
      </c>
      <c r="G33" s="21"/>
      <c r="H33" s="21">
        <v>21226000</v>
      </c>
      <c r="I33" s="21">
        <v>4432000</v>
      </c>
      <c r="J33" s="21">
        <v>5287000</v>
      </c>
      <c r="K33" s="5"/>
      <c r="L33" s="21">
        <v>10687000</v>
      </c>
    </row>
    <row r="34" spans="1:12">
      <c r="A34" s="2"/>
      <c r="B34" s="33"/>
      <c r="C34" s="33"/>
      <c r="D34" s="34" t="s">
        <v>758</v>
      </c>
      <c r="E34" s="34"/>
      <c r="F34" s="14" t="s">
        <v>45</v>
      </c>
      <c r="G34" s="21"/>
      <c r="H34" s="21">
        <v>23792000</v>
      </c>
      <c r="I34" s="21">
        <v>7018000</v>
      </c>
      <c r="J34" s="21">
        <v>38483000</v>
      </c>
      <c r="K34" s="5"/>
      <c r="L34" s="21">
        <v>48556000</v>
      </c>
    </row>
    <row r="35" spans="1:12">
      <c r="A35" s="2"/>
      <c r="B35" s="33"/>
      <c r="C35" s="33"/>
      <c r="D35" s="9"/>
      <c r="E35" s="9" t="s">
        <v>1070</v>
      </c>
      <c r="F35" s="14" t="s">
        <v>61</v>
      </c>
      <c r="G35" s="21"/>
      <c r="H35" s="21">
        <v>1489000</v>
      </c>
      <c r="I35" s="21">
        <v>3000</v>
      </c>
      <c r="J35" s="21">
        <v>6000</v>
      </c>
      <c r="K35" s="5"/>
      <c r="L35" s="21">
        <v>750000</v>
      </c>
    </row>
    <row r="36" spans="1:12">
      <c r="A36" s="2"/>
      <c r="B36" s="33"/>
      <c r="C36" s="33"/>
      <c r="D36" s="34" t="s">
        <v>756</v>
      </c>
      <c r="E36" s="34"/>
      <c r="F36" s="14" t="s">
        <v>63</v>
      </c>
      <c r="G36" s="21"/>
      <c r="H36" s="21">
        <v>1161000</v>
      </c>
      <c r="I36" s="21">
        <v>1143000</v>
      </c>
      <c r="J36" s="21">
        <v>37550000</v>
      </c>
      <c r="K36" s="5"/>
      <c r="L36" s="21">
        <v>30670000</v>
      </c>
    </row>
    <row r="37" spans="1:12">
      <c r="A37" s="2"/>
      <c r="B37" s="33"/>
      <c r="C37" s="33"/>
      <c r="D37" s="9"/>
      <c r="E37" s="9" t="s">
        <v>1071</v>
      </c>
      <c r="F37" s="14" t="s">
        <v>64</v>
      </c>
      <c r="G37" s="21"/>
      <c r="H37" s="21">
        <v>496000</v>
      </c>
      <c r="I37" s="21">
        <v>480000</v>
      </c>
      <c r="J37" s="21">
        <v>11998000</v>
      </c>
      <c r="K37" s="5"/>
      <c r="L37" s="21">
        <v>8286000</v>
      </c>
    </row>
    <row r="38" spans="1:12">
      <c r="A38" s="2"/>
      <c r="B38" s="33"/>
      <c r="C38" s="34"/>
      <c r="D38" s="34" t="s">
        <v>1166</v>
      </c>
      <c r="E38" s="34"/>
      <c r="F38" s="14" t="s">
        <v>65</v>
      </c>
      <c r="G38" s="21"/>
      <c r="H38" s="21">
        <v>2340000</v>
      </c>
      <c r="I38" s="21">
        <v>616000</v>
      </c>
      <c r="J38" s="21">
        <v>3249000</v>
      </c>
      <c r="K38" s="5"/>
      <c r="L38" s="21">
        <v>3270000</v>
      </c>
    </row>
    <row r="39" spans="1:12">
      <c r="A39" s="2"/>
      <c r="B39" s="33"/>
      <c r="C39" s="34" t="s">
        <v>1194</v>
      </c>
      <c r="D39" s="45"/>
      <c r="E39" s="34"/>
      <c r="F39" s="14" t="s">
        <v>66</v>
      </c>
      <c r="G39" s="21"/>
      <c r="H39" s="21"/>
      <c r="I39" s="21"/>
      <c r="J39" s="21"/>
      <c r="K39" s="5"/>
      <c r="L39" s="21"/>
    </row>
    <row r="40" spans="1:12">
      <c r="A40" s="2"/>
      <c r="B40" s="33"/>
      <c r="C40" s="32" t="s">
        <v>1182</v>
      </c>
      <c r="D40" s="34" t="s">
        <v>1212</v>
      </c>
      <c r="E40" s="34"/>
      <c r="F40" s="14" t="s">
        <v>67</v>
      </c>
      <c r="G40" s="21">
        <v>1835000</v>
      </c>
      <c r="H40" s="21">
        <v>9230000</v>
      </c>
      <c r="I40" s="21">
        <v>3180000</v>
      </c>
      <c r="J40" s="21">
        <v>6142000</v>
      </c>
      <c r="K40" s="5"/>
      <c r="L40" s="21">
        <v>12058000</v>
      </c>
    </row>
    <row r="41" spans="1:12">
      <c r="A41" s="2"/>
      <c r="B41" s="33"/>
      <c r="C41" s="33"/>
      <c r="D41" s="34" t="s">
        <v>1264</v>
      </c>
      <c r="E41" s="34"/>
      <c r="F41" s="14" t="s">
        <v>68</v>
      </c>
      <c r="G41" s="21"/>
      <c r="H41" s="5"/>
      <c r="I41" s="5"/>
      <c r="J41" s="5"/>
      <c r="K41" s="5"/>
      <c r="L41" s="21"/>
    </row>
    <row r="42" spans="1:12">
      <c r="A42" s="2"/>
      <c r="B42" s="33"/>
      <c r="C42" s="33"/>
      <c r="D42" s="34" t="s">
        <v>1200</v>
      </c>
      <c r="E42" s="34"/>
      <c r="F42" s="14" t="s">
        <v>69</v>
      </c>
      <c r="G42" s="5"/>
      <c r="H42" s="5"/>
      <c r="I42" s="5"/>
      <c r="J42" s="5"/>
      <c r="K42" s="21">
        <v>3962000</v>
      </c>
      <c r="L42" s="21">
        <v>3367000</v>
      </c>
    </row>
    <row r="43" spans="1:12">
      <c r="A43" s="2"/>
      <c r="B43" s="33"/>
      <c r="C43" s="33"/>
      <c r="D43" s="34" t="s">
        <v>1184</v>
      </c>
      <c r="E43" s="34"/>
      <c r="F43" s="14" t="s">
        <v>70</v>
      </c>
      <c r="G43" s="5"/>
      <c r="H43" s="5"/>
      <c r="I43" s="5"/>
      <c r="J43" s="5"/>
      <c r="K43" s="21">
        <v>378000</v>
      </c>
      <c r="L43" s="21"/>
    </row>
    <row r="44" spans="1:12">
      <c r="A44" s="2"/>
      <c r="B44" s="33"/>
      <c r="C44" s="33"/>
      <c r="D44" s="34" t="s">
        <v>849</v>
      </c>
      <c r="E44" s="34"/>
      <c r="F44" s="14" t="s">
        <v>72</v>
      </c>
      <c r="G44" s="5"/>
      <c r="H44" s="5"/>
      <c r="I44" s="5"/>
      <c r="J44" s="5"/>
      <c r="K44" s="21">
        <v>497000</v>
      </c>
      <c r="L44" s="21">
        <v>187000</v>
      </c>
    </row>
    <row r="45" spans="1:12">
      <c r="A45" s="2"/>
      <c r="B45" s="33"/>
      <c r="C45" s="34"/>
      <c r="D45" s="34" t="s">
        <v>984</v>
      </c>
      <c r="E45" s="34"/>
      <c r="F45" s="14" t="s">
        <v>73</v>
      </c>
      <c r="G45" s="21">
        <v>1835000</v>
      </c>
      <c r="H45" s="21">
        <v>9230000</v>
      </c>
      <c r="I45" s="21">
        <v>3180000</v>
      </c>
      <c r="J45" s="21">
        <v>6142000</v>
      </c>
      <c r="K45" s="5"/>
      <c r="L45" s="21">
        <v>8504000</v>
      </c>
    </row>
    <row r="46" spans="1:12">
      <c r="A46" s="2"/>
      <c r="B46" s="33"/>
      <c r="C46" s="34" t="s">
        <v>1437</v>
      </c>
      <c r="D46" s="45"/>
      <c r="E46" s="34"/>
      <c r="F46" s="14" t="s">
        <v>75</v>
      </c>
      <c r="G46" s="5"/>
      <c r="H46" s="5"/>
      <c r="I46" s="5"/>
      <c r="J46" s="5"/>
      <c r="K46" s="21"/>
      <c r="L46" s="21">
        <v>2822000</v>
      </c>
    </row>
    <row r="47" spans="1:12">
      <c r="A47" s="2"/>
      <c r="B47" s="34"/>
      <c r="C47" s="34" t="s">
        <v>1351</v>
      </c>
      <c r="D47" s="45"/>
      <c r="E47" s="34"/>
      <c r="F47" s="14" t="s">
        <v>76</v>
      </c>
      <c r="G47" s="5"/>
      <c r="H47" s="5"/>
      <c r="I47" s="5"/>
      <c r="J47" s="5"/>
      <c r="K47" s="5"/>
      <c r="L47" s="21">
        <v>110534000</v>
      </c>
    </row>
    <row r="48" spans="1:12">
      <c r="A48" s="2"/>
      <c r="B48" s="32" t="s">
        <v>477</v>
      </c>
      <c r="C48" s="43"/>
      <c r="D48" s="47"/>
      <c r="E48" s="8" t="s">
        <v>935</v>
      </c>
      <c r="F48" s="16" t="s">
        <v>77</v>
      </c>
      <c r="G48" s="18"/>
      <c r="H48" s="18"/>
      <c r="I48" s="18"/>
      <c r="J48" s="18"/>
      <c r="K48" s="18"/>
      <c r="L48" s="18"/>
    </row>
  </sheetData>
  <mergeCells count="50">
    <mergeCell ref="A1:C1"/>
    <mergeCell ref="A2:C2"/>
    <mergeCell ref="A4:B4"/>
    <mergeCell ref="D4:E4"/>
    <mergeCell ref="A5:B5"/>
    <mergeCell ref="A6:B6"/>
    <mergeCell ref="A8:B8"/>
    <mergeCell ref="B10:I10"/>
    <mergeCell ref="G12:J12"/>
    <mergeCell ref="K12:K13"/>
    <mergeCell ref="B15:B28"/>
    <mergeCell ref="C15:C17"/>
    <mergeCell ref="D15:E15"/>
    <mergeCell ref="D16:E16"/>
    <mergeCell ref="D17:E17"/>
    <mergeCell ref="C18:C20"/>
    <mergeCell ref="D18:E18"/>
    <mergeCell ref="D19:E19"/>
    <mergeCell ref="D20:E20"/>
    <mergeCell ref="C21:C23"/>
    <mergeCell ref="D21:E21"/>
    <mergeCell ref="D22:E22"/>
    <mergeCell ref="D23:E23"/>
    <mergeCell ref="C24:E24"/>
    <mergeCell ref="C25:C27"/>
    <mergeCell ref="D25:E25"/>
    <mergeCell ref="D26:E26"/>
    <mergeCell ref="D27:E27"/>
    <mergeCell ref="C28:E28"/>
    <mergeCell ref="B29:B47"/>
    <mergeCell ref="C29:E29"/>
    <mergeCell ref="C30:E30"/>
    <mergeCell ref="C31:C38"/>
    <mergeCell ref="D31:E31"/>
    <mergeCell ref="D32:E32"/>
    <mergeCell ref="D33:E33"/>
    <mergeCell ref="D34:E34"/>
    <mergeCell ref="D36:E36"/>
    <mergeCell ref="D38:E38"/>
    <mergeCell ref="C39:E39"/>
    <mergeCell ref="C40:C45"/>
    <mergeCell ref="D40:E40"/>
    <mergeCell ref="C46:E46"/>
    <mergeCell ref="C47:E47"/>
    <mergeCell ref="B48:D48"/>
    <mergeCell ref="D41:E41"/>
    <mergeCell ref="D42:E42"/>
    <mergeCell ref="D43:E43"/>
    <mergeCell ref="D44:E44"/>
    <mergeCell ref="D45:E45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4300-000000000000}">
          <x14:formula1>
            <xm:f>'@lists'!$A$69:$B$69</xm:f>
          </x14:formula1>
          <xm:sqref>A9</xm:sqref>
        </x14:dataValidation>
      </x14:dataValidations>
    </ext>
  </extLst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>
    <outlinePr summaryBelow="0" summaryRight="0"/>
  </sheetPr>
  <dimension ref="A1:L31"/>
  <sheetViews>
    <sheetView workbookViewId="0">
      <selection sqref="A1:C1"/>
    </sheetView>
  </sheetViews>
  <sheetFormatPr defaultColWidth="11.42578125" defaultRowHeight="12.75"/>
  <cols>
    <col min="1" max="1" width="2.85546875" customWidth="1"/>
    <col min="2" max="2" width="25.140625" customWidth="1"/>
    <col min="3" max="3" width="47.5703125" customWidth="1"/>
    <col min="4" max="4" width="34.140625" customWidth="1"/>
    <col min="5" max="5" width="8" customWidth="1"/>
    <col min="6" max="12" width="21.5703125" customWidth="1"/>
  </cols>
  <sheetData>
    <row r="1" spans="1:12">
      <c r="A1" s="39" t="s">
        <v>654</v>
      </c>
      <c r="B1" s="38"/>
      <c r="C1" s="38"/>
      <c r="D1" s="2"/>
      <c r="E1" s="2"/>
      <c r="F1" s="2"/>
      <c r="G1" s="2"/>
      <c r="H1" s="2"/>
      <c r="I1" s="2"/>
      <c r="J1" s="2"/>
      <c r="K1" s="2"/>
      <c r="L1" s="2"/>
    </row>
    <row r="2" spans="1:12">
      <c r="A2" s="39" t="s">
        <v>774</v>
      </c>
      <c r="B2" s="38"/>
      <c r="C2" s="38"/>
      <c r="D2" s="2"/>
      <c r="E2" s="2"/>
      <c r="F2" s="2"/>
      <c r="G2" s="2"/>
      <c r="H2" s="2"/>
      <c r="I2" s="2"/>
      <c r="J2" s="2"/>
      <c r="K2" s="2"/>
      <c r="L2" s="2"/>
    </row>
    <row r="3" spans="1:1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>
      <c r="A4" s="40" t="s">
        <v>653</v>
      </c>
      <c r="B4" s="41"/>
      <c r="C4" s="7" t="s">
        <v>74</v>
      </c>
      <c r="D4" s="42" t="s">
        <v>705</v>
      </c>
      <c r="E4" s="42"/>
      <c r="F4" s="2"/>
      <c r="G4" s="2"/>
      <c r="H4" s="2"/>
      <c r="I4" s="2"/>
      <c r="J4" s="2"/>
      <c r="K4" s="2"/>
      <c r="L4" s="2"/>
    </row>
    <row r="5" spans="1:12">
      <c r="A5" s="35" t="s">
        <v>1544</v>
      </c>
      <c r="B5" s="35"/>
      <c r="C5" s="10">
        <v>46112</v>
      </c>
      <c r="D5" s="2"/>
      <c r="E5" s="2"/>
      <c r="F5" s="2"/>
      <c r="G5" s="2"/>
      <c r="H5" s="2"/>
      <c r="I5" s="2"/>
      <c r="J5" s="2"/>
      <c r="K5" s="2"/>
      <c r="L5" s="2"/>
    </row>
    <row r="6" spans="1:12">
      <c r="A6" s="35" t="s">
        <v>1263</v>
      </c>
      <c r="B6" s="35"/>
      <c r="C6" s="11" t="s">
        <v>407</v>
      </c>
      <c r="D6" s="2"/>
      <c r="E6" s="2"/>
      <c r="F6" s="2"/>
      <c r="G6" s="2"/>
      <c r="H6" s="2"/>
      <c r="I6" s="2"/>
      <c r="J6" s="2"/>
      <c r="K6" s="2"/>
      <c r="L6" s="2"/>
    </row>
    <row r="7" spans="1:12">
      <c r="A7" s="3"/>
      <c r="B7" s="3"/>
      <c r="C7" s="12"/>
      <c r="D7" s="2"/>
      <c r="E7" s="2"/>
      <c r="F7" s="2"/>
      <c r="G7" s="2"/>
      <c r="H7" s="2"/>
      <c r="I7" s="2"/>
      <c r="J7" s="2"/>
      <c r="K7" s="2"/>
      <c r="L7" s="2"/>
    </row>
    <row r="8" spans="1:12">
      <c r="A8" s="36" t="s">
        <v>1131</v>
      </c>
      <c r="B8" s="36"/>
      <c r="C8" s="13" t="str">
        <f>B11</f>
        <v>660-69</v>
      </c>
      <c r="D8" s="2"/>
      <c r="E8" s="2"/>
      <c r="F8" s="2"/>
      <c r="G8" s="2"/>
      <c r="H8" s="2"/>
      <c r="I8" s="2"/>
      <c r="J8" s="2"/>
      <c r="K8" s="2"/>
      <c r="L8" s="2"/>
    </row>
    <row r="9" spans="1:12">
      <c r="A9" s="1" t="s">
        <v>271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>
      <c r="A10" s="2"/>
      <c r="B10" s="37" t="s">
        <v>272</v>
      </c>
      <c r="C10" s="38"/>
      <c r="D10" s="38"/>
      <c r="E10" s="38"/>
      <c r="F10" s="38"/>
      <c r="G10" s="38"/>
      <c r="H10" s="38"/>
      <c r="I10" s="38"/>
      <c r="J10" s="2"/>
      <c r="K10" s="2"/>
      <c r="L10" s="2"/>
    </row>
    <row r="11" spans="1:12">
      <c r="A11" s="2"/>
      <c r="B11" s="6" t="s">
        <v>271</v>
      </c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2">
      <c r="A12" s="2"/>
      <c r="B12" s="2"/>
      <c r="C12" s="2"/>
      <c r="D12" s="2"/>
      <c r="E12" s="2"/>
      <c r="F12" s="44" t="s">
        <v>1551</v>
      </c>
      <c r="G12" s="45"/>
      <c r="H12" s="45"/>
      <c r="I12" s="45"/>
      <c r="J12" s="44"/>
      <c r="K12" s="17" t="s">
        <v>1151</v>
      </c>
      <c r="L12" s="17" t="s">
        <v>1540</v>
      </c>
    </row>
    <row r="13" spans="1:12">
      <c r="A13" s="2"/>
      <c r="B13" s="2"/>
      <c r="C13" s="2"/>
      <c r="D13" s="2"/>
      <c r="E13" s="2"/>
      <c r="F13" s="17" t="s">
        <v>699</v>
      </c>
      <c r="G13" s="17" t="s">
        <v>604</v>
      </c>
      <c r="H13" s="17" t="s">
        <v>1398</v>
      </c>
      <c r="I13" s="17" t="s">
        <v>1396</v>
      </c>
      <c r="J13" s="17" t="s">
        <v>1291</v>
      </c>
      <c r="K13" s="17" t="s">
        <v>1291</v>
      </c>
      <c r="L13" s="17" t="s">
        <v>1291</v>
      </c>
    </row>
    <row r="14" spans="1:12">
      <c r="A14" s="2"/>
      <c r="B14" s="2"/>
      <c r="C14" s="2"/>
      <c r="D14" s="2"/>
      <c r="E14" s="2"/>
      <c r="F14" s="14" t="s">
        <v>29</v>
      </c>
      <c r="G14" s="14" t="s">
        <v>44</v>
      </c>
      <c r="H14" s="14" t="s">
        <v>71</v>
      </c>
      <c r="I14" s="14" t="s">
        <v>83</v>
      </c>
      <c r="J14" s="14" t="s">
        <v>88</v>
      </c>
      <c r="K14" s="14" t="s">
        <v>88</v>
      </c>
      <c r="L14" s="14" t="s">
        <v>88</v>
      </c>
    </row>
    <row r="15" spans="1:12">
      <c r="A15" s="2"/>
      <c r="B15" s="32" t="s">
        <v>559</v>
      </c>
      <c r="C15" s="32" t="s">
        <v>566</v>
      </c>
      <c r="D15" s="9" t="s">
        <v>736</v>
      </c>
      <c r="E15" s="14" t="s">
        <v>29</v>
      </c>
      <c r="F15" s="19"/>
      <c r="G15" s="19">
        <v>1000</v>
      </c>
      <c r="H15" s="19">
        <v>1000</v>
      </c>
      <c r="I15" s="19"/>
      <c r="J15" s="19">
        <v>2000</v>
      </c>
      <c r="K15" s="19">
        <v>1000</v>
      </c>
      <c r="L15" s="19">
        <v>20000</v>
      </c>
    </row>
    <row r="16" spans="1:12">
      <c r="A16" s="2"/>
      <c r="B16" s="33"/>
      <c r="C16" s="33"/>
      <c r="D16" s="9" t="s">
        <v>735</v>
      </c>
      <c r="E16" s="14" t="s">
        <v>44</v>
      </c>
      <c r="F16" s="19"/>
      <c r="G16" s="19"/>
      <c r="H16" s="19"/>
      <c r="I16" s="19"/>
      <c r="J16" s="19">
        <v>0</v>
      </c>
      <c r="K16" s="19"/>
      <c r="L16" s="19"/>
    </row>
    <row r="17" spans="1:12">
      <c r="A17" s="2"/>
      <c r="B17" s="33"/>
      <c r="C17" s="33"/>
      <c r="D17" s="9" t="s">
        <v>738</v>
      </c>
      <c r="E17" s="14" t="s">
        <v>71</v>
      </c>
      <c r="F17" s="19"/>
      <c r="G17" s="19">
        <v>2000</v>
      </c>
      <c r="H17" s="19"/>
      <c r="I17" s="19"/>
      <c r="J17" s="19">
        <v>2000</v>
      </c>
      <c r="K17" s="19"/>
      <c r="L17" s="19">
        <v>6000</v>
      </c>
    </row>
    <row r="18" spans="1:12">
      <c r="A18" s="2"/>
      <c r="B18" s="33"/>
      <c r="C18" s="33"/>
      <c r="D18" s="9" t="s">
        <v>737</v>
      </c>
      <c r="E18" s="14" t="s">
        <v>83</v>
      </c>
      <c r="F18" s="19"/>
      <c r="G18" s="19"/>
      <c r="H18" s="19"/>
      <c r="I18" s="19"/>
      <c r="J18" s="19">
        <v>0</v>
      </c>
      <c r="K18" s="19"/>
      <c r="L18" s="19">
        <v>6000</v>
      </c>
    </row>
    <row r="19" spans="1:12">
      <c r="A19" s="2"/>
      <c r="B19" s="33"/>
      <c r="C19" s="33"/>
      <c r="D19" s="9" t="s">
        <v>868</v>
      </c>
      <c r="E19" s="14" t="s">
        <v>88</v>
      </c>
      <c r="F19" s="19"/>
      <c r="G19" s="19">
        <v>1000</v>
      </c>
      <c r="H19" s="19"/>
      <c r="I19" s="19"/>
      <c r="J19" s="19">
        <v>1000</v>
      </c>
      <c r="K19" s="19">
        <v>2000</v>
      </c>
      <c r="L19" s="19">
        <v>10000</v>
      </c>
    </row>
    <row r="20" spans="1:12">
      <c r="A20" s="2"/>
      <c r="B20" s="33"/>
      <c r="C20" s="33"/>
      <c r="D20" s="9" t="s">
        <v>1553</v>
      </c>
      <c r="E20" s="14" t="s">
        <v>89</v>
      </c>
      <c r="F20" s="19">
        <v>1000</v>
      </c>
      <c r="G20" s="19">
        <v>15000</v>
      </c>
      <c r="H20" s="19"/>
      <c r="I20" s="19"/>
      <c r="J20" s="19">
        <v>16000</v>
      </c>
      <c r="K20" s="19">
        <v>1000</v>
      </c>
      <c r="L20" s="19">
        <v>51000</v>
      </c>
    </row>
    <row r="21" spans="1:12">
      <c r="A21" s="2"/>
      <c r="B21" s="33"/>
      <c r="C21" s="34"/>
      <c r="D21" s="9" t="s">
        <v>1291</v>
      </c>
      <c r="E21" s="14" t="s">
        <v>298</v>
      </c>
      <c r="F21" s="19">
        <v>1000</v>
      </c>
      <c r="G21" s="19">
        <v>19000</v>
      </c>
      <c r="H21" s="19">
        <v>1000</v>
      </c>
      <c r="I21" s="19">
        <v>0</v>
      </c>
      <c r="J21" s="19">
        <v>21000</v>
      </c>
      <c r="K21" s="19">
        <v>4000</v>
      </c>
      <c r="L21" s="19">
        <v>93000</v>
      </c>
    </row>
    <row r="22" spans="1:12">
      <c r="A22" s="2"/>
      <c r="B22" s="33"/>
      <c r="C22" s="32" t="s">
        <v>1032</v>
      </c>
      <c r="D22" s="9" t="s">
        <v>736</v>
      </c>
      <c r="E22" s="14" t="s">
        <v>299</v>
      </c>
      <c r="F22" s="19"/>
      <c r="G22" s="19">
        <v>1000</v>
      </c>
      <c r="H22" s="19">
        <v>1000</v>
      </c>
      <c r="I22" s="19"/>
      <c r="J22" s="19">
        <v>2000</v>
      </c>
      <c r="K22" s="19"/>
      <c r="L22" s="19">
        <v>19000</v>
      </c>
    </row>
    <row r="23" spans="1:12">
      <c r="A23" s="2"/>
      <c r="B23" s="33"/>
      <c r="C23" s="33"/>
      <c r="D23" s="9" t="s">
        <v>735</v>
      </c>
      <c r="E23" s="14" t="s">
        <v>300</v>
      </c>
      <c r="F23" s="19"/>
      <c r="G23" s="19"/>
      <c r="H23" s="19"/>
      <c r="I23" s="19"/>
      <c r="J23" s="19">
        <v>0</v>
      </c>
      <c r="K23" s="19"/>
      <c r="L23" s="19"/>
    </row>
    <row r="24" spans="1:12">
      <c r="A24" s="2"/>
      <c r="B24" s="33"/>
      <c r="C24" s="33"/>
      <c r="D24" s="9" t="s">
        <v>738</v>
      </c>
      <c r="E24" s="14" t="s">
        <v>32</v>
      </c>
      <c r="F24" s="19"/>
      <c r="G24" s="19">
        <v>2000</v>
      </c>
      <c r="H24" s="19"/>
      <c r="I24" s="19"/>
      <c r="J24" s="19">
        <v>2000</v>
      </c>
      <c r="K24" s="19"/>
      <c r="L24" s="19">
        <v>6000</v>
      </c>
    </row>
    <row r="25" spans="1:12">
      <c r="A25" s="2"/>
      <c r="B25" s="33"/>
      <c r="C25" s="33"/>
      <c r="D25" s="9" t="s">
        <v>737</v>
      </c>
      <c r="E25" s="14" t="s">
        <v>34</v>
      </c>
      <c r="F25" s="19"/>
      <c r="G25" s="19"/>
      <c r="H25" s="19"/>
      <c r="I25" s="19"/>
      <c r="J25" s="19">
        <v>0</v>
      </c>
      <c r="K25" s="19"/>
      <c r="L25" s="19">
        <v>6000</v>
      </c>
    </row>
    <row r="26" spans="1:12">
      <c r="A26" s="2"/>
      <c r="B26" s="33"/>
      <c r="C26" s="33"/>
      <c r="D26" s="9" t="s">
        <v>868</v>
      </c>
      <c r="E26" s="14" t="s">
        <v>35</v>
      </c>
      <c r="F26" s="19"/>
      <c r="G26" s="19">
        <v>1000</v>
      </c>
      <c r="H26" s="19"/>
      <c r="I26" s="19"/>
      <c r="J26" s="19">
        <v>1000</v>
      </c>
      <c r="K26" s="19"/>
      <c r="L26" s="19">
        <v>8000</v>
      </c>
    </row>
    <row r="27" spans="1:12">
      <c r="A27" s="2"/>
      <c r="B27" s="33"/>
      <c r="C27" s="34"/>
      <c r="D27" s="9" t="s">
        <v>1291</v>
      </c>
      <c r="E27" s="14" t="s">
        <v>37</v>
      </c>
      <c r="F27" s="19">
        <v>0</v>
      </c>
      <c r="G27" s="19">
        <v>4000</v>
      </c>
      <c r="H27" s="19">
        <v>1000</v>
      </c>
      <c r="I27" s="19">
        <v>0</v>
      </c>
      <c r="J27" s="19">
        <v>5000</v>
      </c>
      <c r="K27" s="19">
        <v>0</v>
      </c>
      <c r="L27" s="19">
        <v>39000</v>
      </c>
    </row>
    <row r="28" spans="1:12">
      <c r="A28" s="2"/>
      <c r="B28" s="34"/>
      <c r="C28" s="34" t="s">
        <v>567</v>
      </c>
      <c r="D28" s="34"/>
      <c r="E28" s="14" t="s">
        <v>38</v>
      </c>
      <c r="F28" s="19">
        <v>33000</v>
      </c>
      <c r="G28" s="19">
        <v>98000</v>
      </c>
      <c r="H28" s="19">
        <v>13000</v>
      </c>
      <c r="I28" s="19"/>
      <c r="J28" s="19">
        <v>144000</v>
      </c>
      <c r="K28" s="19"/>
      <c r="L28" s="19">
        <v>165000</v>
      </c>
    </row>
    <row r="29" spans="1:12">
      <c r="A29" s="2"/>
      <c r="B29" s="32" t="s">
        <v>633</v>
      </c>
      <c r="C29" s="32" t="s">
        <v>635</v>
      </c>
      <c r="D29" s="9" t="s">
        <v>1500</v>
      </c>
      <c r="E29" s="14" t="s">
        <v>39</v>
      </c>
      <c r="F29" s="21"/>
      <c r="G29" s="21"/>
      <c r="H29" s="21">
        <v>4000</v>
      </c>
      <c r="I29" s="21"/>
      <c r="J29" s="21">
        <v>4000</v>
      </c>
      <c r="K29" s="21">
        <v>2000</v>
      </c>
      <c r="L29" s="21">
        <v>4000</v>
      </c>
    </row>
    <row r="30" spans="1:12" ht="25.5">
      <c r="A30" s="2"/>
      <c r="B30" s="33"/>
      <c r="C30" s="33"/>
      <c r="D30" s="9" t="s">
        <v>1501</v>
      </c>
      <c r="E30" s="14" t="s">
        <v>40</v>
      </c>
      <c r="F30" s="21">
        <v>1000</v>
      </c>
      <c r="G30" s="21">
        <v>2000</v>
      </c>
      <c r="H30" s="21">
        <v>96000</v>
      </c>
      <c r="I30" s="21">
        <v>1000</v>
      </c>
      <c r="J30" s="21">
        <v>100000</v>
      </c>
      <c r="K30" s="21">
        <v>187000</v>
      </c>
      <c r="L30" s="21">
        <v>239000</v>
      </c>
    </row>
    <row r="31" spans="1:12">
      <c r="A31" s="2"/>
      <c r="B31" s="32"/>
      <c r="C31" s="32"/>
      <c r="D31" s="8" t="s">
        <v>1296</v>
      </c>
      <c r="E31" s="16" t="s">
        <v>41</v>
      </c>
      <c r="F31" s="24">
        <v>1000</v>
      </c>
      <c r="G31" s="24">
        <v>2000</v>
      </c>
      <c r="H31" s="24">
        <v>100000</v>
      </c>
      <c r="I31" s="24">
        <v>1000</v>
      </c>
      <c r="J31" s="24">
        <v>104000</v>
      </c>
      <c r="K31" s="24">
        <v>189000</v>
      </c>
      <c r="L31" s="24">
        <v>243000</v>
      </c>
    </row>
  </sheetData>
  <mergeCells count="15">
    <mergeCell ref="A1:C1"/>
    <mergeCell ref="A2:C2"/>
    <mergeCell ref="A4:B4"/>
    <mergeCell ref="D4:E4"/>
    <mergeCell ref="A5:B5"/>
    <mergeCell ref="B29:B31"/>
    <mergeCell ref="C29:C31"/>
    <mergeCell ref="A6:B6"/>
    <mergeCell ref="A8:B8"/>
    <mergeCell ref="B10:I10"/>
    <mergeCell ref="F12:J12"/>
    <mergeCell ref="B15:B28"/>
    <mergeCell ref="C15:C21"/>
    <mergeCell ref="C22:C27"/>
    <mergeCell ref="C28:D28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4400-000000000000}">
          <x14:formula1>
            <xm:f>'@lists'!$A$70:$B$70</xm:f>
          </x14:formula1>
          <xm:sqref>A9</xm:sqref>
        </x14:dataValidation>
      </x14:dataValidations>
    </ext>
  </extLst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>
    <outlinePr summaryBelow="0" summaryRight="0"/>
  </sheetPr>
  <dimension ref="A1:M23"/>
  <sheetViews>
    <sheetView workbookViewId="0">
      <selection sqref="A1:C1"/>
    </sheetView>
  </sheetViews>
  <sheetFormatPr defaultColWidth="11.42578125" defaultRowHeight="12.75"/>
  <cols>
    <col min="1" max="1" width="2.85546875" customWidth="1"/>
    <col min="2" max="2" width="25.140625" customWidth="1"/>
    <col min="3" max="3" width="50.85546875" customWidth="1"/>
    <col min="4" max="4" width="34.140625" customWidth="1"/>
    <col min="5" max="5" width="60" customWidth="1"/>
    <col min="6" max="6" width="8" customWidth="1"/>
    <col min="7" max="13" width="21.5703125" customWidth="1"/>
  </cols>
  <sheetData>
    <row r="1" spans="1:13">
      <c r="A1" s="39" t="s">
        <v>654</v>
      </c>
      <c r="B1" s="38"/>
      <c r="C1" s="38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39" t="s">
        <v>774</v>
      </c>
      <c r="B2" s="38"/>
      <c r="C2" s="38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>
      <c r="A4" s="40" t="s">
        <v>653</v>
      </c>
      <c r="B4" s="41"/>
      <c r="C4" s="7" t="s">
        <v>74</v>
      </c>
      <c r="D4" s="42" t="s">
        <v>705</v>
      </c>
      <c r="E4" s="42"/>
      <c r="F4" s="2"/>
      <c r="G4" s="2"/>
      <c r="H4" s="2"/>
      <c r="I4" s="2"/>
      <c r="J4" s="2"/>
      <c r="K4" s="2"/>
      <c r="L4" s="2"/>
      <c r="M4" s="2"/>
    </row>
    <row r="5" spans="1:13">
      <c r="A5" s="35" t="s">
        <v>1544</v>
      </c>
      <c r="B5" s="35"/>
      <c r="C5" s="10">
        <v>46112</v>
      </c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>
      <c r="A6" s="35" t="s">
        <v>1263</v>
      </c>
      <c r="B6" s="35"/>
      <c r="C6" s="11" t="s">
        <v>407</v>
      </c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>
      <c r="A7" s="3"/>
      <c r="B7" s="3"/>
      <c r="C7" s="1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>
      <c r="A8" s="36" t="s">
        <v>1131</v>
      </c>
      <c r="B8" s="36"/>
      <c r="C8" s="13" t="str">
        <f>B11</f>
        <v>660-69.1</v>
      </c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>
      <c r="A9" s="1" t="s">
        <v>273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>
      <c r="A10" s="2"/>
      <c r="B10" s="37" t="s">
        <v>274</v>
      </c>
      <c r="C10" s="38"/>
      <c r="D10" s="38"/>
      <c r="E10" s="38"/>
      <c r="F10" s="38"/>
      <c r="G10" s="38"/>
      <c r="H10" s="38"/>
      <c r="I10" s="38"/>
      <c r="J10" s="2"/>
      <c r="K10" s="2"/>
      <c r="L10" s="2"/>
      <c r="M10" s="2"/>
    </row>
    <row r="11" spans="1:13">
      <c r="A11" s="2"/>
      <c r="B11" s="6" t="s">
        <v>273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>
      <c r="A12" s="2"/>
      <c r="B12" s="2"/>
      <c r="C12" s="2"/>
      <c r="D12" s="2"/>
      <c r="E12" s="2"/>
      <c r="F12" s="2"/>
      <c r="G12" s="44" t="s">
        <v>1551</v>
      </c>
      <c r="H12" s="45"/>
      <c r="I12" s="45"/>
      <c r="J12" s="45"/>
      <c r="K12" s="44"/>
      <c r="L12" s="17" t="s">
        <v>1447</v>
      </c>
      <c r="M12" s="17" t="s">
        <v>1540</v>
      </c>
    </row>
    <row r="13" spans="1:13">
      <c r="A13" s="2"/>
      <c r="B13" s="2"/>
      <c r="C13" s="2"/>
      <c r="D13" s="2"/>
      <c r="E13" s="2"/>
      <c r="F13" s="2"/>
      <c r="G13" s="17" t="s">
        <v>699</v>
      </c>
      <c r="H13" s="17" t="s">
        <v>604</v>
      </c>
      <c r="I13" s="17" t="s">
        <v>1398</v>
      </c>
      <c r="J13" s="17" t="s">
        <v>1396</v>
      </c>
      <c r="K13" s="17" t="s">
        <v>1291</v>
      </c>
      <c r="L13" s="17" t="s">
        <v>1291</v>
      </c>
      <c r="M13" s="17" t="s">
        <v>1291</v>
      </c>
    </row>
    <row r="14" spans="1:13">
      <c r="A14" s="2"/>
      <c r="B14" s="2"/>
      <c r="C14" s="2"/>
      <c r="D14" s="2"/>
      <c r="E14" s="2"/>
      <c r="F14" s="2"/>
      <c r="G14" s="14" t="s">
        <v>29</v>
      </c>
      <c r="H14" s="14" t="s">
        <v>44</v>
      </c>
      <c r="I14" s="14" t="s">
        <v>71</v>
      </c>
      <c r="J14" s="14" t="s">
        <v>83</v>
      </c>
      <c r="K14" s="14" t="s">
        <v>88</v>
      </c>
      <c r="L14" s="14" t="s">
        <v>88</v>
      </c>
      <c r="M14" s="14" t="s">
        <v>88</v>
      </c>
    </row>
    <row r="15" spans="1:13">
      <c r="A15" s="2"/>
      <c r="B15" s="32" t="s">
        <v>633</v>
      </c>
      <c r="C15" s="32" t="s">
        <v>636</v>
      </c>
      <c r="D15" s="34" t="s">
        <v>1500</v>
      </c>
      <c r="E15" s="34"/>
      <c r="F15" s="14" t="s">
        <v>42</v>
      </c>
      <c r="G15" s="21">
        <v>20000</v>
      </c>
      <c r="H15" s="21">
        <v>16000</v>
      </c>
      <c r="I15" s="21">
        <v>33000</v>
      </c>
      <c r="J15" s="21">
        <v>4000</v>
      </c>
      <c r="K15" s="21">
        <v>73000</v>
      </c>
      <c r="L15" s="21">
        <v>79000</v>
      </c>
      <c r="M15" s="21">
        <v>75000</v>
      </c>
    </row>
    <row r="16" spans="1:13">
      <c r="A16" s="2"/>
      <c r="B16" s="33"/>
      <c r="C16" s="33"/>
      <c r="D16" s="32" t="s">
        <v>1501</v>
      </c>
      <c r="E16" s="9" t="s">
        <v>617</v>
      </c>
      <c r="F16" s="14" t="s">
        <v>43</v>
      </c>
      <c r="G16" s="19"/>
      <c r="H16" s="19">
        <v>1000</v>
      </c>
      <c r="I16" s="19">
        <v>68000</v>
      </c>
      <c r="J16" s="19"/>
      <c r="K16" s="19">
        <v>69000</v>
      </c>
      <c r="L16" s="19">
        <v>159000</v>
      </c>
      <c r="M16" s="19"/>
    </row>
    <row r="17" spans="1:13" ht="25.5">
      <c r="A17" s="2"/>
      <c r="B17" s="33"/>
      <c r="C17" s="33"/>
      <c r="D17" s="33"/>
      <c r="E17" s="9" t="s">
        <v>616</v>
      </c>
      <c r="F17" s="14" t="s">
        <v>45</v>
      </c>
      <c r="G17" s="21">
        <v>1000</v>
      </c>
      <c r="H17" s="21">
        <v>2000</v>
      </c>
      <c r="I17" s="21">
        <v>91000</v>
      </c>
      <c r="J17" s="21">
        <v>1000</v>
      </c>
      <c r="K17" s="21">
        <v>95000</v>
      </c>
      <c r="L17" s="21">
        <v>252000</v>
      </c>
      <c r="M17" s="21">
        <v>11000</v>
      </c>
    </row>
    <row r="18" spans="1:13">
      <c r="A18" s="2"/>
      <c r="B18" s="33"/>
      <c r="C18" s="33"/>
      <c r="D18" s="33"/>
      <c r="E18" s="9" t="s">
        <v>694</v>
      </c>
      <c r="F18" s="14" t="s">
        <v>61</v>
      </c>
      <c r="G18" s="19">
        <v>3</v>
      </c>
      <c r="H18" s="19">
        <v>2</v>
      </c>
      <c r="I18" s="19">
        <v>2</v>
      </c>
      <c r="J18" s="19">
        <v>5</v>
      </c>
      <c r="K18" s="19">
        <v>2</v>
      </c>
      <c r="L18" s="19">
        <v>9</v>
      </c>
      <c r="M18" s="19">
        <v>4000</v>
      </c>
    </row>
    <row r="19" spans="1:13">
      <c r="A19" s="2"/>
      <c r="B19" s="33"/>
      <c r="C19" s="33"/>
      <c r="D19" s="34"/>
      <c r="E19" s="9" t="s">
        <v>618</v>
      </c>
      <c r="F19" s="14" t="s">
        <v>63</v>
      </c>
      <c r="G19" s="21">
        <v>187000</v>
      </c>
      <c r="H19" s="21">
        <v>95000</v>
      </c>
      <c r="I19" s="21">
        <v>97000</v>
      </c>
      <c r="J19" s="21">
        <v>2000</v>
      </c>
      <c r="K19" s="21">
        <v>381000</v>
      </c>
      <c r="L19" s="21">
        <v>220000</v>
      </c>
      <c r="M19" s="21">
        <v>198000</v>
      </c>
    </row>
    <row r="20" spans="1:13">
      <c r="A20" s="2"/>
      <c r="B20" s="33"/>
      <c r="C20" s="34"/>
      <c r="D20" s="34" t="s">
        <v>1291</v>
      </c>
      <c r="E20" s="34"/>
      <c r="F20" s="14" t="s">
        <v>64</v>
      </c>
      <c r="G20" s="21">
        <v>208000</v>
      </c>
      <c r="H20" s="21">
        <v>114000</v>
      </c>
      <c r="I20" s="21">
        <v>289000</v>
      </c>
      <c r="J20" s="21">
        <v>7000</v>
      </c>
      <c r="K20" s="21">
        <v>618000</v>
      </c>
      <c r="L20" s="21">
        <v>710000</v>
      </c>
      <c r="M20" s="21">
        <v>284000</v>
      </c>
    </row>
    <row r="21" spans="1:13">
      <c r="A21" s="2"/>
      <c r="B21" s="33"/>
      <c r="C21" s="34" t="s">
        <v>1104</v>
      </c>
      <c r="D21" s="34" t="s">
        <v>960</v>
      </c>
      <c r="E21" s="34"/>
      <c r="F21" s="14" t="s">
        <v>65</v>
      </c>
      <c r="G21" s="21">
        <v>2552000</v>
      </c>
      <c r="H21" s="21">
        <v>111000</v>
      </c>
      <c r="I21" s="21">
        <v>328000</v>
      </c>
      <c r="J21" s="21">
        <v>41000</v>
      </c>
      <c r="K21" s="21">
        <v>3032000</v>
      </c>
      <c r="L21" s="21">
        <v>3625000</v>
      </c>
      <c r="M21" s="21">
        <v>3232000</v>
      </c>
    </row>
    <row r="22" spans="1:13">
      <c r="A22" s="2"/>
      <c r="B22" s="33"/>
      <c r="C22" s="34"/>
      <c r="D22" s="9"/>
      <c r="E22" s="9" t="s">
        <v>1048</v>
      </c>
      <c r="F22" s="14" t="s">
        <v>66</v>
      </c>
      <c r="G22" s="21">
        <v>85000</v>
      </c>
      <c r="H22" s="21">
        <v>2000</v>
      </c>
      <c r="I22" s="21">
        <v>4000</v>
      </c>
      <c r="J22" s="21">
        <v>2000</v>
      </c>
      <c r="K22" s="21">
        <v>93000</v>
      </c>
      <c r="L22" s="21">
        <v>56000</v>
      </c>
      <c r="M22" s="21">
        <v>95000</v>
      </c>
    </row>
    <row r="23" spans="1:13" ht="25.5">
      <c r="A23" s="2"/>
      <c r="B23" s="32"/>
      <c r="C23" s="8" t="s">
        <v>637</v>
      </c>
      <c r="D23" s="32" t="s">
        <v>959</v>
      </c>
      <c r="E23" s="32"/>
      <c r="F23" s="16" t="s">
        <v>67</v>
      </c>
      <c r="G23" s="24"/>
      <c r="H23" s="24">
        <v>19000</v>
      </c>
      <c r="I23" s="24">
        <v>224000</v>
      </c>
      <c r="J23" s="24">
        <v>84000</v>
      </c>
      <c r="K23" s="24">
        <v>327000</v>
      </c>
      <c r="L23" s="24">
        <v>434000</v>
      </c>
      <c r="M23" s="24">
        <v>373000</v>
      </c>
    </row>
  </sheetData>
  <mergeCells count="17">
    <mergeCell ref="A1:C1"/>
    <mergeCell ref="A2:C2"/>
    <mergeCell ref="A4:B4"/>
    <mergeCell ref="D4:E4"/>
    <mergeCell ref="A5:B5"/>
    <mergeCell ref="A6:B6"/>
    <mergeCell ref="A8:B8"/>
    <mergeCell ref="B10:I10"/>
    <mergeCell ref="G12:K12"/>
    <mergeCell ref="B15:B23"/>
    <mergeCell ref="C15:C20"/>
    <mergeCell ref="D15:E15"/>
    <mergeCell ref="D16:D19"/>
    <mergeCell ref="D20:E20"/>
    <mergeCell ref="C21:C22"/>
    <mergeCell ref="D21:E21"/>
    <mergeCell ref="D23:E23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4500-000000000000}">
          <x14:formula1>
            <xm:f>'@lists'!$A$71:$B$71</xm:f>
          </x14:formula1>
          <xm:sqref>A9</xm:sqref>
        </x14:dataValidation>
      </x14:dataValidations>
    </ext>
  </extLst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>
    <outlinePr summaryBelow="0" summaryRight="0"/>
  </sheetPr>
  <dimension ref="A1:N46"/>
  <sheetViews>
    <sheetView workbookViewId="0">
      <selection activeCell="N30" sqref="N30"/>
    </sheetView>
  </sheetViews>
  <sheetFormatPr defaultColWidth="11.42578125" defaultRowHeight="12.75"/>
  <cols>
    <col min="1" max="1" width="2.85546875" customWidth="1"/>
    <col min="2" max="2" width="25.140625" customWidth="1"/>
    <col min="3" max="3" width="54.5703125" customWidth="1"/>
    <col min="4" max="4" width="8" customWidth="1"/>
    <col min="5" max="14" width="21.5703125" customWidth="1"/>
  </cols>
  <sheetData>
    <row r="1" spans="1:14">
      <c r="A1" s="39" t="s">
        <v>654</v>
      </c>
      <c r="B1" s="38"/>
      <c r="C1" s="38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>
      <c r="A2" s="39" t="s">
        <v>774</v>
      </c>
      <c r="B2" s="38"/>
      <c r="C2" s="38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>
      <c r="A4" s="40" t="s">
        <v>653</v>
      </c>
      <c r="B4" s="41"/>
      <c r="C4" s="7" t="s">
        <v>74</v>
      </c>
      <c r="D4" s="42" t="s">
        <v>705</v>
      </c>
      <c r="E4" s="42"/>
      <c r="F4" s="2"/>
      <c r="G4" s="2"/>
      <c r="H4" s="2"/>
      <c r="I4" s="2"/>
      <c r="J4" s="2"/>
      <c r="K4" s="2"/>
      <c r="L4" s="2"/>
      <c r="M4" s="2"/>
      <c r="N4" s="2"/>
    </row>
    <row r="5" spans="1:14">
      <c r="A5" s="35" t="s">
        <v>1544</v>
      </c>
      <c r="B5" s="35"/>
      <c r="C5" s="10">
        <v>46112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>
      <c r="A6" s="35" t="s">
        <v>1263</v>
      </c>
      <c r="B6" s="35"/>
      <c r="C6" s="11" t="s">
        <v>407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>
      <c r="A7" s="3"/>
      <c r="B7" s="3"/>
      <c r="C7" s="1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>
      <c r="A8" s="36" t="s">
        <v>1131</v>
      </c>
      <c r="B8" s="36"/>
      <c r="C8" s="13" t="str">
        <f>B11</f>
        <v>660-70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>
      <c r="A9" s="1" t="s">
        <v>279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>
      <c r="A10" s="2"/>
      <c r="B10" s="37" t="s">
        <v>280</v>
      </c>
      <c r="C10" s="38"/>
      <c r="D10" s="38"/>
      <c r="E10" s="38"/>
      <c r="F10" s="38"/>
      <c r="G10" s="38"/>
      <c r="H10" s="38"/>
      <c r="I10" s="38"/>
      <c r="J10" s="2"/>
      <c r="K10" s="2"/>
      <c r="L10" s="2"/>
      <c r="M10" s="2"/>
      <c r="N10" s="2"/>
    </row>
    <row r="11" spans="1:14">
      <c r="A11" s="2"/>
      <c r="B11" s="6" t="s">
        <v>279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>
      <c r="A12" s="2"/>
      <c r="B12" s="2"/>
      <c r="C12" s="2"/>
      <c r="D12" s="2"/>
      <c r="E12" s="44" t="s">
        <v>1551</v>
      </c>
      <c r="F12" s="45"/>
      <c r="G12" s="45"/>
      <c r="H12" s="45"/>
      <c r="I12" s="44"/>
      <c r="J12" s="44" t="s">
        <v>1540</v>
      </c>
      <c r="K12" s="45"/>
      <c r="L12" s="45"/>
      <c r="M12" s="45"/>
      <c r="N12" s="44"/>
    </row>
    <row r="13" spans="1:14">
      <c r="A13" s="2"/>
      <c r="B13" s="2"/>
      <c r="C13" s="2"/>
      <c r="D13" s="2"/>
      <c r="E13" s="44" t="s">
        <v>1101</v>
      </c>
      <c r="F13" s="44"/>
      <c r="G13" s="44" t="s">
        <v>1100</v>
      </c>
      <c r="H13" s="44"/>
      <c r="I13" s="44" t="s">
        <v>1291</v>
      </c>
      <c r="J13" s="44" t="s">
        <v>1101</v>
      </c>
      <c r="K13" s="44"/>
      <c r="L13" s="44" t="s">
        <v>1100</v>
      </c>
      <c r="M13" s="44"/>
      <c r="N13" s="44" t="s">
        <v>1291</v>
      </c>
    </row>
    <row r="14" spans="1:14">
      <c r="A14" s="2"/>
      <c r="B14" s="2"/>
      <c r="C14" s="2"/>
      <c r="D14" s="2"/>
      <c r="E14" s="17" t="s">
        <v>991</v>
      </c>
      <c r="F14" s="17" t="s">
        <v>1442</v>
      </c>
      <c r="G14" s="17" t="s">
        <v>691</v>
      </c>
      <c r="H14" s="17" t="s">
        <v>593</v>
      </c>
      <c r="I14" s="44"/>
      <c r="J14" s="17" t="s">
        <v>991</v>
      </c>
      <c r="K14" s="17" t="s">
        <v>1442</v>
      </c>
      <c r="L14" s="17" t="s">
        <v>691</v>
      </c>
      <c r="M14" s="17" t="s">
        <v>593</v>
      </c>
      <c r="N14" s="44"/>
    </row>
    <row r="15" spans="1:14">
      <c r="A15" s="2"/>
      <c r="B15" s="2"/>
      <c r="C15" s="2"/>
      <c r="D15" s="2"/>
      <c r="E15" s="14" t="s">
        <v>29</v>
      </c>
      <c r="F15" s="14" t="s">
        <v>44</v>
      </c>
      <c r="G15" s="14" t="s">
        <v>71</v>
      </c>
      <c r="H15" s="14" t="s">
        <v>83</v>
      </c>
      <c r="I15" s="14" t="s">
        <v>88</v>
      </c>
      <c r="J15" s="14" t="s">
        <v>29</v>
      </c>
      <c r="K15" s="14" t="s">
        <v>44</v>
      </c>
      <c r="L15" s="14" t="s">
        <v>71</v>
      </c>
      <c r="M15" s="14" t="s">
        <v>83</v>
      </c>
      <c r="N15" s="14" t="s">
        <v>88</v>
      </c>
    </row>
    <row r="16" spans="1:14">
      <c r="A16" s="2"/>
      <c r="B16" s="32" t="s">
        <v>30</v>
      </c>
      <c r="C16" s="9" t="s">
        <v>1196</v>
      </c>
      <c r="D16" s="14" t="s">
        <v>29</v>
      </c>
      <c r="E16" s="21">
        <v>204918000</v>
      </c>
      <c r="F16" s="21">
        <v>18104000</v>
      </c>
      <c r="G16" s="21">
        <v>32753000</v>
      </c>
      <c r="H16" s="21">
        <v>5836000</v>
      </c>
      <c r="I16" s="21">
        <v>261611000</v>
      </c>
      <c r="J16" s="21">
        <v>216063000</v>
      </c>
      <c r="K16" s="21">
        <v>18322000</v>
      </c>
      <c r="L16" s="21">
        <v>28985000</v>
      </c>
      <c r="M16" s="21">
        <v>4865000</v>
      </c>
      <c r="N16" s="21">
        <v>268235000</v>
      </c>
    </row>
    <row r="17" spans="1:14" ht="25.5">
      <c r="A17" s="2"/>
      <c r="B17" s="33"/>
      <c r="C17" s="9" t="s">
        <v>1364</v>
      </c>
      <c r="D17" s="14" t="s">
        <v>44</v>
      </c>
      <c r="E17" s="21">
        <v>73553000</v>
      </c>
      <c r="F17" s="21">
        <v>40000</v>
      </c>
      <c r="G17" s="21">
        <v>78880000</v>
      </c>
      <c r="H17" s="21">
        <v>11182000</v>
      </c>
      <c r="I17" s="21">
        <v>163655000</v>
      </c>
      <c r="J17" s="21">
        <v>71262000</v>
      </c>
      <c r="K17" s="21"/>
      <c r="L17" s="21">
        <v>81033000</v>
      </c>
      <c r="M17" s="21">
        <v>12189000</v>
      </c>
      <c r="N17" s="21">
        <v>164484000</v>
      </c>
    </row>
    <row r="18" spans="1:14">
      <c r="A18" s="2"/>
      <c r="B18" s="33"/>
      <c r="C18" s="9" t="s">
        <v>861</v>
      </c>
      <c r="D18" s="14" t="s">
        <v>71</v>
      </c>
      <c r="E18" s="21">
        <v>189489000</v>
      </c>
      <c r="F18" s="21">
        <v>11254000</v>
      </c>
      <c r="G18" s="21">
        <v>41166000</v>
      </c>
      <c r="H18" s="21">
        <v>8097000</v>
      </c>
      <c r="I18" s="21">
        <v>250006000</v>
      </c>
      <c r="J18" s="21">
        <v>199723000</v>
      </c>
      <c r="K18" s="21">
        <v>8306000</v>
      </c>
      <c r="L18" s="21">
        <v>40342000</v>
      </c>
      <c r="M18" s="21">
        <v>7314000</v>
      </c>
      <c r="N18" s="21">
        <v>255685000</v>
      </c>
    </row>
    <row r="19" spans="1:14" ht="25.5">
      <c r="A19" s="2"/>
      <c r="B19" s="33"/>
      <c r="C19" s="9" t="s">
        <v>1366</v>
      </c>
      <c r="D19" s="14" t="s">
        <v>83</v>
      </c>
      <c r="E19" s="21">
        <v>82720000</v>
      </c>
      <c r="F19" s="21">
        <v>681000</v>
      </c>
      <c r="G19" s="21">
        <v>71417000</v>
      </c>
      <c r="H19" s="21">
        <v>8994000</v>
      </c>
      <c r="I19" s="21">
        <v>163812000</v>
      </c>
      <c r="J19" s="21">
        <v>84274000</v>
      </c>
      <c r="K19" s="21">
        <v>876000</v>
      </c>
      <c r="L19" s="21">
        <v>69934000</v>
      </c>
      <c r="M19" s="21">
        <v>9807000</v>
      </c>
      <c r="N19" s="21">
        <v>164891000</v>
      </c>
    </row>
    <row r="20" spans="1:14">
      <c r="A20" s="2"/>
      <c r="B20" s="33"/>
      <c r="C20" s="9" t="s">
        <v>1498</v>
      </c>
      <c r="D20" s="14" t="s">
        <v>88</v>
      </c>
      <c r="E20" s="21">
        <v>6262000</v>
      </c>
      <c r="F20" s="21">
        <v>6209000</v>
      </c>
      <c r="G20" s="21">
        <v>-950000</v>
      </c>
      <c r="H20" s="21">
        <v>-73000</v>
      </c>
      <c r="I20" s="21">
        <v>11448000</v>
      </c>
      <c r="J20" s="21">
        <v>3328000</v>
      </c>
      <c r="K20" s="21">
        <v>9140000</v>
      </c>
      <c r="L20" s="21">
        <v>-258000</v>
      </c>
      <c r="M20" s="21">
        <v>-67000</v>
      </c>
      <c r="N20" s="21">
        <v>12143000</v>
      </c>
    </row>
    <row r="21" spans="1:14">
      <c r="A21" s="2"/>
      <c r="B21" s="33"/>
      <c r="C21" s="9" t="s">
        <v>814</v>
      </c>
      <c r="D21" s="14" t="s">
        <v>89</v>
      </c>
      <c r="E21" s="21">
        <v>-905000</v>
      </c>
      <c r="F21" s="21"/>
      <c r="G21" s="21"/>
      <c r="H21" s="21"/>
      <c r="I21" s="21">
        <v>-905000</v>
      </c>
      <c r="J21" s="21">
        <v>-952000</v>
      </c>
      <c r="K21" s="21"/>
      <c r="L21" s="21"/>
      <c r="M21" s="21"/>
      <c r="N21" s="21">
        <v>-952000</v>
      </c>
    </row>
    <row r="22" spans="1:14">
      <c r="A22" s="2"/>
      <c r="B22" s="33"/>
      <c r="C22" s="9" t="s">
        <v>823</v>
      </c>
      <c r="D22" s="14" t="s">
        <v>298</v>
      </c>
      <c r="E22" s="21">
        <v>3349000</v>
      </c>
      <c r="F22" s="21"/>
      <c r="G22" s="21">
        <v>435000</v>
      </c>
      <c r="H22" s="21"/>
      <c r="I22" s="21">
        <v>3784000</v>
      </c>
      <c r="J22" s="21">
        <v>3057000</v>
      </c>
      <c r="K22" s="21"/>
      <c r="L22" s="21">
        <v>367000</v>
      </c>
      <c r="M22" s="21"/>
      <c r="N22" s="21">
        <v>3424000</v>
      </c>
    </row>
    <row r="23" spans="1:14">
      <c r="A23" s="2"/>
      <c r="B23" s="33"/>
      <c r="C23" s="9" t="s">
        <v>1497</v>
      </c>
      <c r="D23" s="14" t="s">
        <v>299</v>
      </c>
      <c r="E23" s="21">
        <v>8706000</v>
      </c>
      <c r="F23" s="21">
        <v>6209000</v>
      </c>
      <c r="G23" s="21">
        <v>-515000</v>
      </c>
      <c r="H23" s="21">
        <v>-73000</v>
      </c>
      <c r="I23" s="21">
        <v>14327000</v>
      </c>
      <c r="J23" s="21">
        <v>5433000</v>
      </c>
      <c r="K23" s="21">
        <v>9140000</v>
      </c>
      <c r="L23" s="21">
        <v>109000</v>
      </c>
      <c r="M23" s="21">
        <v>-67000</v>
      </c>
      <c r="N23" s="21">
        <v>14615000</v>
      </c>
    </row>
    <row r="24" spans="1:14">
      <c r="A24" s="2"/>
      <c r="B24" s="33"/>
      <c r="C24" s="9" t="s">
        <v>1077</v>
      </c>
      <c r="D24" s="14" t="s">
        <v>300</v>
      </c>
      <c r="E24" s="21">
        <v>7344000</v>
      </c>
      <c r="F24" s="21">
        <v>6122000</v>
      </c>
      <c r="G24" s="21">
        <v>-1045000</v>
      </c>
      <c r="H24" s="21">
        <v>-84000</v>
      </c>
      <c r="I24" s="21">
        <v>12337000</v>
      </c>
      <c r="J24" s="21">
        <v>5073000</v>
      </c>
      <c r="K24" s="21">
        <v>9059000</v>
      </c>
      <c r="L24" s="21">
        <v>-682000</v>
      </c>
      <c r="M24" s="21">
        <v>-73000</v>
      </c>
      <c r="N24" s="21">
        <v>13377000</v>
      </c>
    </row>
    <row r="25" spans="1:14">
      <c r="A25" s="2"/>
      <c r="B25" s="33"/>
      <c r="C25" s="9" t="s">
        <v>1040</v>
      </c>
      <c r="D25" s="14" t="s">
        <v>32</v>
      </c>
      <c r="E25" s="21">
        <v>162000</v>
      </c>
      <c r="F25" s="21">
        <v>-97000</v>
      </c>
      <c r="G25" s="21"/>
      <c r="H25" s="21"/>
      <c r="I25" s="21">
        <v>65000</v>
      </c>
      <c r="J25" s="21">
        <v>125000</v>
      </c>
      <c r="K25" s="21">
        <v>-50000</v>
      </c>
      <c r="L25" s="21"/>
      <c r="M25" s="21"/>
      <c r="N25" s="21">
        <v>75000</v>
      </c>
    </row>
    <row r="26" spans="1:14">
      <c r="A26" s="2"/>
      <c r="B26" s="34"/>
      <c r="C26" s="9" t="s">
        <v>1039</v>
      </c>
      <c r="D26" s="14" t="s">
        <v>34</v>
      </c>
      <c r="E26" s="21">
        <v>-94000</v>
      </c>
      <c r="F26" s="21">
        <v>-9000</v>
      </c>
      <c r="G26" s="21"/>
      <c r="H26" s="21"/>
      <c r="I26" s="21">
        <f>+E26++F26</f>
        <v>-103000</v>
      </c>
      <c r="J26" s="21">
        <v>-84000</v>
      </c>
      <c r="K26" s="21">
        <v>-3000</v>
      </c>
      <c r="L26" s="21"/>
      <c r="M26" s="21"/>
      <c r="N26" s="21">
        <f>+K26+J26</f>
        <v>-87000</v>
      </c>
    </row>
    <row r="27" spans="1:14">
      <c r="A27" s="2"/>
      <c r="B27" s="32" t="s">
        <v>1506</v>
      </c>
      <c r="C27" s="9" t="s">
        <v>1386</v>
      </c>
      <c r="D27" s="14" t="s">
        <v>35</v>
      </c>
      <c r="E27" s="21">
        <v>-93000</v>
      </c>
      <c r="F27" s="21">
        <v>-224000</v>
      </c>
      <c r="G27" s="21">
        <v>-263000</v>
      </c>
      <c r="H27" s="21">
        <v>-25000</v>
      </c>
      <c r="I27" s="21">
        <v>-605000</v>
      </c>
      <c r="J27" s="21">
        <v>-30000</v>
      </c>
      <c r="K27" s="21">
        <v>-308000</v>
      </c>
      <c r="L27" s="21">
        <v>-137000</v>
      </c>
      <c r="M27" s="21">
        <v>-29000</v>
      </c>
      <c r="N27" s="21">
        <v>-504000</v>
      </c>
    </row>
    <row r="28" spans="1:14">
      <c r="A28" s="2"/>
      <c r="B28" s="33"/>
      <c r="C28" s="9" t="s">
        <v>1077</v>
      </c>
      <c r="D28" s="14" t="s">
        <v>37</v>
      </c>
      <c r="E28" s="21">
        <v>-57000</v>
      </c>
      <c r="F28" s="21">
        <v>-235000</v>
      </c>
      <c r="G28" s="21">
        <v>-245000</v>
      </c>
      <c r="H28" s="21">
        <v>-25000</v>
      </c>
      <c r="I28" s="21">
        <v>-562000</v>
      </c>
      <c r="J28" s="21">
        <v>-9000</v>
      </c>
      <c r="K28" s="21">
        <v>-306000</v>
      </c>
      <c r="L28" s="21">
        <v>-135000</v>
      </c>
      <c r="M28" s="21">
        <v>-28000</v>
      </c>
      <c r="N28" s="21">
        <v>-478000</v>
      </c>
    </row>
    <row r="29" spans="1:14">
      <c r="A29" s="2"/>
      <c r="B29" s="33"/>
      <c r="C29" s="9" t="s">
        <v>1038</v>
      </c>
      <c r="D29" s="14" t="s">
        <v>38</v>
      </c>
      <c r="E29" s="21">
        <v>926000</v>
      </c>
      <c r="F29" s="21">
        <v>49000</v>
      </c>
      <c r="G29" s="21">
        <v>93000</v>
      </c>
      <c r="H29" s="21"/>
      <c r="I29" s="21">
        <v>1068000</v>
      </c>
      <c r="J29" s="21">
        <v>894000</v>
      </c>
      <c r="K29" s="21">
        <v>63000</v>
      </c>
      <c r="L29" s="21">
        <v>83000</v>
      </c>
      <c r="M29" s="21"/>
      <c r="N29" s="21">
        <v>1040000</v>
      </c>
    </row>
    <row r="30" spans="1:14">
      <c r="A30" s="2"/>
      <c r="B30" s="33"/>
      <c r="C30" s="9" t="s">
        <v>940</v>
      </c>
      <c r="D30" s="14" t="s">
        <v>39</v>
      </c>
      <c r="E30" s="21">
        <v>65000</v>
      </c>
      <c r="F30" s="21">
        <v>213000</v>
      </c>
      <c r="G30" s="21">
        <v>290000</v>
      </c>
      <c r="H30" s="21">
        <v>27000</v>
      </c>
      <c r="I30" s="21">
        <v>595000</v>
      </c>
      <c r="J30" s="21">
        <v>-33000</v>
      </c>
      <c r="K30" s="21">
        <v>298000</v>
      </c>
      <c r="L30" s="21">
        <v>151000</v>
      </c>
      <c r="M30" s="21">
        <v>31000</v>
      </c>
      <c r="N30" s="21">
        <v>447000</v>
      </c>
    </row>
    <row r="31" spans="1:14">
      <c r="A31" s="2"/>
      <c r="B31" s="33"/>
      <c r="C31" s="9" t="s">
        <v>1077</v>
      </c>
      <c r="D31" s="14" t="s">
        <v>40</v>
      </c>
      <c r="E31" s="21">
        <v>27000</v>
      </c>
      <c r="F31" s="21">
        <v>224000</v>
      </c>
      <c r="G31" s="21">
        <v>270000</v>
      </c>
      <c r="H31" s="21">
        <v>26000</v>
      </c>
      <c r="I31" s="21">
        <v>547000</v>
      </c>
      <c r="J31" s="21">
        <v>-55000</v>
      </c>
      <c r="K31" s="21">
        <v>296000</v>
      </c>
      <c r="L31" s="21">
        <v>148000</v>
      </c>
      <c r="M31" s="21">
        <v>30000</v>
      </c>
      <c r="N31" s="21">
        <v>419000</v>
      </c>
    </row>
    <row r="32" spans="1:14">
      <c r="A32" s="2"/>
      <c r="B32" s="34"/>
      <c r="C32" s="9" t="s">
        <v>1038</v>
      </c>
      <c r="D32" s="14" t="s">
        <v>41</v>
      </c>
      <c r="E32" s="21">
        <v>-1078000</v>
      </c>
      <c r="F32" s="21">
        <v>-99000</v>
      </c>
      <c r="G32" s="21">
        <v>-96000</v>
      </c>
      <c r="H32" s="21"/>
      <c r="I32" s="21">
        <v>-1273000</v>
      </c>
      <c r="J32" s="21">
        <v>-1065000</v>
      </c>
      <c r="K32" s="21">
        <v>-117000</v>
      </c>
      <c r="L32" s="21">
        <v>-86000</v>
      </c>
      <c r="M32" s="21"/>
      <c r="N32" s="21">
        <v>-1268000</v>
      </c>
    </row>
    <row r="33" spans="1:14">
      <c r="A33" s="2"/>
      <c r="B33" s="32" t="s">
        <v>1554</v>
      </c>
      <c r="C33" s="9" t="s">
        <v>1387</v>
      </c>
      <c r="D33" s="14" t="s">
        <v>42</v>
      </c>
      <c r="E33" s="21">
        <v>-200000</v>
      </c>
      <c r="F33" s="21">
        <v>-320000</v>
      </c>
      <c r="G33" s="21">
        <v>-509000</v>
      </c>
      <c r="H33" s="21">
        <v>-50000</v>
      </c>
      <c r="I33" s="21">
        <v>-1079000</v>
      </c>
      <c r="J33" s="21">
        <v>-41000</v>
      </c>
      <c r="K33" s="21">
        <v>-448000</v>
      </c>
      <c r="L33" s="21">
        <v>-264000</v>
      </c>
      <c r="M33" s="21">
        <v>-59000</v>
      </c>
      <c r="N33" s="21">
        <v>-812000</v>
      </c>
    </row>
    <row r="34" spans="1:14">
      <c r="A34" s="2"/>
      <c r="B34" s="33"/>
      <c r="C34" s="9" t="s">
        <v>1077</v>
      </c>
      <c r="D34" s="14" t="s">
        <v>43</v>
      </c>
      <c r="E34" s="21">
        <v>-123000</v>
      </c>
      <c r="F34" s="21">
        <v>-337000</v>
      </c>
      <c r="G34" s="21">
        <v>-463000</v>
      </c>
      <c r="H34" s="21">
        <v>-48000</v>
      </c>
      <c r="I34" s="21">
        <v>-971000</v>
      </c>
      <c r="J34" s="21">
        <v>5000</v>
      </c>
      <c r="K34" s="21">
        <v>-445000</v>
      </c>
      <c r="L34" s="21">
        <v>-254000</v>
      </c>
      <c r="M34" s="21">
        <v>-55000</v>
      </c>
      <c r="N34" s="21">
        <v>-749000</v>
      </c>
    </row>
    <row r="35" spans="1:14">
      <c r="A35" s="2"/>
      <c r="B35" s="33"/>
      <c r="C35" s="9" t="s">
        <v>938</v>
      </c>
      <c r="D35" s="14" t="s">
        <v>45</v>
      </c>
      <c r="E35" s="21">
        <v>241000</v>
      </c>
      <c r="F35" s="21">
        <v>321000</v>
      </c>
      <c r="G35" s="21">
        <v>615000</v>
      </c>
      <c r="H35" s="21">
        <v>55000</v>
      </c>
      <c r="I35" s="21">
        <v>1232000</v>
      </c>
      <c r="J35" s="21">
        <v>-14000</v>
      </c>
      <c r="K35" s="21">
        <v>454000</v>
      </c>
      <c r="L35" s="21">
        <v>318000</v>
      </c>
      <c r="M35" s="21">
        <v>66000</v>
      </c>
      <c r="N35" s="21">
        <v>824000</v>
      </c>
    </row>
    <row r="36" spans="1:14">
      <c r="A36" s="2"/>
      <c r="B36" s="33"/>
      <c r="C36" s="9" t="s">
        <v>1077</v>
      </c>
      <c r="D36" s="14" t="s">
        <v>61</v>
      </c>
      <c r="E36" s="21">
        <v>155000</v>
      </c>
      <c r="F36" s="21">
        <v>339000</v>
      </c>
      <c r="G36" s="21">
        <v>564000</v>
      </c>
      <c r="H36" s="21">
        <v>53000</v>
      </c>
      <c r="I36" s="21">
        <v>1111000</v>
      </c>
      <c r="J36" s="21">
        <v>-63000</v>
      </c>
      <c r="K36" s="21">
        <v>452000</v>
      </c>
      <c r="L36" s="21">
        <v>308000</v>
      </c>
      <c r="M36" s="21">
        <v>61000</v>
      </c>
      <c r="N36" s="21">
        <v>758000</v>
      </c>
    </row>
    <row r="37" spans="1:14">
      <c r="A37" s="2"/>
      <c r="B37" s="33"/>
      <c r="C37" s="9" t="s">
        <v>867</v>
      </c>
      <c r="D37" s="14" t="s">
        <v>63</v>
      </c>
      <c r="E37" s="21">
        <v>-767000</v>
      </c>
      <c r="F37" s="21">
        <v>-126000</v>
      </c>
      <c r="G37" s="21">
        <v>-291000</v>
      </c>
      <c r="H37" s="21">
        <v>4000</v>
      </c>
      <c r="I37" s="21">
        <v>-1180000</v>
      </c>
      <c r="J37" s="21">
        <v>-598000</v>
      </c>
      <c r="K37" s="21">
        <v>-115000</v>
      </c>
      <c r="L37" s="21">
        <v>-154000</v>
      </c>
      <c r="M37" s="21">
        <v>8000</v>
      </c>
      <c r="N37" s="21">
        <v>-859000</v>
      </c>
    </row>
    <row r="38" spans="1:14">
      <c r="A38" s="2"/>
      <c r="B38" s="33"/>
      <c r="C38" s="9" t="s">
        <v>1077</v>
      </c>
      <c r="D38" s="14" t="s">
        <v>64</v>
      </c>
      <c r="E38" s="21">
        <v>-779000</v>
      </c>
      <c r="F38" s="21">
        <v>-124000</v>
      </c>
      <c r="G38" s="21">
        <v>-307000</v>
      </c>
      <c r="H38" s="21">
        <v>5000</v>
      </c>
      <c r="I38" s="21">
        <v>-1205000</v>
      </c>
      <c r="J38" s="21">
        <v>-621000</v>
      </c>
      <c r="K38" s="21">
        <v>-116000</v>
      </c>
      <c r="L38" s="21">
        <v>-157000</v>
      </c>
      <c r="M38" s="21">
        <v>6000</v>
      </c>
      <c r="N38" s="21">
        <v>-888000</v>
      </c>
    </row>
    <row r="39" spans="1:14">
      <c r="A39" s="2"/>
      <c r="B39" s="33"/>
      <c r="C39" s="9" t="s">
        <v>802</v>
      </c>
      <c r="D39" s="14" t="s">
        <v>65</v>
      </c>
      <c r="E39" s="21">
        <v>669000</v>
      </c>
      <c r="F39" s="21">
        <v>53000</v>
      </c>
      <c r="G39" s="21">
        <v>179000</v>
      </c>
      <c r="H39" s="21">
        <v>-12000</v>
      </c>
      <c r="I39" s="21">
        <v>889000</v>
      </c>
      <c r="J39" s="21">
        <v>521000</v>
      </c>
      <c r="K39" s="21">
        <v>15000</v>
      </c>
      <c r="L39" s="21">
        <v>96000</v>
      </c>
      <c r="M39" s="21">
        <v>-18000</v>
      </c>
      <c r="N39" s="21">
        <v>614000</v>
      </c>
    </row>
    <row r="40" spans="1:14">
      <c r="A40" s="2"/>
      <c r="B40" s="33"/>
      <c r="C40" s="9" t="s">
        <v>1077</v>
      </c>
      <c r="D40" s="14" t="s">
        <v>66</v>
      </c>
      <c r="E40" s="21">
        <v>696000</v>
      </c>
      <c r="F40" s="21">
        <v>47000</v>
      </c>
      <c r="G40" s="21">
        <v>204000</v>
      </c>
      <c r="H40" s="21">
        <v>-13000</v>
      </c>
      <c r="I40" s="21">
        <v>934000</v>
      </c>
      <c r="J40" s="21">
        <v>553000</v>
      </c>
      <c r="K40" s="21">
        <v>16000</v>
      </c>
      <c r="L40" s="21">
        <v>101000</v>
      </c>
      <c r="M40" s="21">
        <v>-15000</v>
      </c>
      <c r="N40" s="21">
        <v>655000</v>
      </c>
    </row>
    <row r="41" spans="1:14">
      <c r="A41" s="2"/>
      <c r="B41" s="33"/>
      <c r="C41" s="9" t="s">
        <v>1389</v>
      </c>
      <c r="D41" s="14" t="s">
        <v>67</v>
      </c>
      <c r="E41" s="21">
        <v>602000</v>
      </c>
      <c r="F41" s="21">
        <v>-85000</v>
      </c>
      <c r="G41" s="21">
        <v>-66000</v>
      </c>
      <c r="H41" s="21">
        <v>-26000</v>
      </c>
      <c r="I41" s="21">
        <v>425000</v>
      </c>
      <c r="J41" s="21">
        <v>530000</v>
      </c>
      <c r="K41" s="21">
        <v>-155000</v>
      </c>
      <c r="L41" s="21">
        <v>-32000</v>
      </c>
      <c r="M41" s="21">
        <v>-35000</v>
      </c>
      <c r="N41" s="21">
        <v>308000</v>
      </c>
    </row>
    <row r="42" spans="1:14">
      <c r="A42" s="2"/>
      <c r="B42" s="33"/>
      <c r="C42" s="9" t="s">
        <v>1077</v>
      </c>
      <c r="D42" s="14" t="s">
        <v>68</v>
      </c>
      <c r="E42" s="21">
        <v>656000</v>
      </c>
      <c r="F42" s="21">
        <v>-96000</v>
      </c>
      <c r="G42" s="21">
        <v>-25000</v>
      </c>
      <c r="H42" s="21">
        <v>-26000</v>
      </c>
      <c r="I42" s="21">
        <v>509000</v>
      </c>
      <c r="J42" s="21">
        <v>576000</v>
      </c>
      <c r="K42" s="21">
        <v>-154000</v>
      </c>
      <c r="L42" s="21">
        <v>-24000</v>
      </c>
      <c r="M42" s="21">
        <v>-31000</v>
      </c>
      <c r="N42" s="21">
        <v>367000</v>
      </c>
    </row>
    <row r="43" spans="1:14">
      <c r="A43" s="2"/>
      <c r="B43" s="33"/>
      <c r="C43" s="9" t="s">
        <v>941</v>
      </c>
      <c r="D43" s="14" t="s">
        <v>69</v>
      </c>
      <c r="E43" s="21">
        <v>-653000</v>
      </c>
      <c r="F43" s="21">
        <v>84000</v>
      </c>
      <c r="G43" s="21">
        <v>69000</v>
      </c>
      <c r="H43" s="21">
        <v>27000</v>
      </c>
      <c r="I43" s="21">
        <v>-473000</v>
      </c>
      <c r="J43" s="21">
        <v>-588000</v>
      </c>
      <c r="K43" s="21">
        <v>157000</v>
      </c>
      <c r="L43" s="21">
        <v>33000</v>
      </c>
      <c r="M43" s="21">
        <v>36000</v>
      </c>
      <c r="N43" s="21">
        <v>-362000</v>
      </c>
    </row>
    <row r="44" spans="1:14">
      <c r="A44" s="2"/>
      <c r="B44" s="33"/>
      <c r="C44" s="9" t="s">
        <v>1077</v>
      </c>
      <c r="D44" s="14" t="s">
        <v>70</v>
      </c>
      <c r="E44" s="21">
        <v>-710000</v>
      </c>
      <c r="F44" s="21">
        <v>96000</v>
      </c>
      <c r="G44" s="21">
        <v>25000</v>
      </c>
      <c r="H44" s="21">
        <v>27000</v>
      </c>
      <c r="I44" s="21">
        <v>-562000</v>
      </c>
      <c r="J44" s="21">
        <v>-636000</v>
      </c>
      <c r="K44" s="21">
        <v>156000</v>
      </c>
      <c r="L44" s="21">
        <v>24000</v>
      </c>
      <c r="M44" s="21">
        <v>32000</v>
      </c>
      <c r="N44" s="21">
        <v>-424000</v>
      </c>
    </row>
    <row r="45" spans="1:14">
      <c r="A45" s="2"/>
      <c r="B45" s="33"/>
      <c r="C45" s="9" t="s">
        <v>1153</v>
      </c>
      <c r="D45" s="14" t="s">
        <v>72</v>
      </c>
      <c r="E45" s="21">
        <v>-767000</v>
      </c>
      <c r="F45" s="21">
        <v>321000</v>
      </c>
      <c r="G45" s="21">
        <v>615000</v>
      </c>
      <c r="H45" s="21">
        <v>55000</v>
      </c>
      <c r="I45" s="21">
        <v>1232000</v>
      </c>
      <c r="J45" s="21">
        <v>-598000</v>
      </c>
      <c r="K45" s="21">
        <v>454000</v>
      </c>
      <c r="L45" s="21">
        <v>318000</v>
      </c>
      <c r="M45" s="21">
        <v>66000</v>
      </c>
      <c r="N45" s="21">
        <v>859000</v>
      </c>
    </row>
    <row r="46" spans="1:14">
      <c r="A46" s="2"/>
      <c r="B46" s="32"/>
      <c r="C46" s="8" t="s">
        <v>1077</v>
      </c>
      <c r="D46" s="16" t="s">
        <v>73</v>
      </c>
      <c r="E46" s="24">
        <v>-779000</v>
      </c>
      <c r="F46" s="24">
        <v>339000</v>
      </c>
      <c r="G46" s="24">
        <v>564000</v>
      </c>
      <c r="H46" s="24">
        <v>54000</v>
      </c>
      <c r="I46" s="24">
        <v>1111000</v>
      </c>
      <c r="J46" s="24">
        <v>-621000</v>
      </c>
      <c r="K46" s="24">
        <v>452000</v>
      </c>
      <c r="L46" s="24">
        <v>308000</v>
      </c>
      <c r="M46" s="24">
        <v>61000</v>
      </c>
      <c r="N46" s="24">
        <v>-888000</v>
      </c>
    </row>
  </sheetData>
  <mergeCells count="19">
    <mergeCell ref="A1:C1"/>
    <mergeCell ref="A2:C2"/>
    <mergeCell ref="A4:B4"/>
    <mergeCell ref="D4:E4"/>
    <mergeCell ref="A5:B5"/>
    <mergeCell ref="A6:B6"/>
    <mergeCell ref="A8:B8"/>
    <mergeCell ref="B10:I10"/>
    <mergeCell ref="E12:I12"/>
    <mergeCell ref="J12:N12"/>
    <mergeCell ref="N13:N14"/>
    <mergeCell ref="B16:B26"/>
    <mergeCell ref="B27:B32"/>
    <mergeCell ref="B33:B46"/>
    <mergeCell ref="E13:F13"/>
    <mergeCell ref="G13:H13"/>
    <mergeCell ref="I13:I14"/>
    <mergeCell ref="J13:K13"/>
    <mergeCell ref="L13:M13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4700-000000000000}">
          <x14:formula1>
            <xm:f>'@lists'!$A$73</xm:f>
          </x14:formula1>
          <xm:sqref>A9</xm:sqref>
        </x14:dataValidation>
      </x14:dataValidations>
    </ext>
  </extLst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>
    <outlinePr summaryBelow="0" summaryRight="0"/>
  </sheetPr>
  <dimension ref="A1:J24"/>
  <sheetViews>
    <sheetView workbookViewId="0">
      <selection sqref="A1:C1"/>
    </sheetView>
  </sheetViews>
  <sheetFormatPr defaultColWidth="11.42578125" defaultRowHeight="12.75"/>
  <cols>
    <col min="1" max="1" width="2.85546875" customWidth="1"/>
    <col min="2" max="2" width="25.140625" customWidth="1"/>
    <col min="3" max="3" width="17.5703125" customWidth="1"/>
    <col min="4" max="4" width="8" customWidth="1"/>
    <col min="5" max="10" width="21.5703125" customWidth="1"/>
  </cols>
  <sheetData>
    <row r="1" spans="1:10">
      <c r="A1" s="39" t="s">
        <v>654</v>
      </c>
      <c r="B1" s="38"/>
      <c r="C1" s="38"/>
      <c r="D1" s="2"/>
      <c r="E1" s="2"/>
      <c r="F1" s="2"/>
      <c r="G1" s="2"/>
      <c r="H1" s="2"/>
      <c r="I1" s="2"/>
      <c r="J1" s="2"/>
    </row>
    <row r="2" spans="1:10">
      <c r="A2" s="39" t="s">
        <v>774</v>
      </c>
      <c r="B2" s="38"/>
      <c r="C2" s="38"/>
      <c r="D2" s="2"/>
      <c r="E2" s="2"/>
      <c r="F2" s="2"/>
      <c r="G2" s="2"/>
      <c r="H2" s="2"/>
      <c r="I2" s="2"/>
      <c r="J2" s="2"/>
    </row>
    <row r="3" spans="1:10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>
      <c r="A4" s="40" t="s">
        <v>653</v>
      </c>
      <c r="B4" s="41"/>
      <c r="C4" s="7" t="s">
        <v>74</v>
      </c>
      <c r="D4" s="42" t="s">
        <v>705</v>
      </c>
      <c r="E4" s="42"/>
      <c r="F4" s="2"/>
      <c r="G4" s="2"/>
      <c r="H4" s="2"/>
      <c r="I4" s="2"/>
      <c r="J4" s="2"/>
    </row>
    <row r="5" spans="1:10">
      <c r="A5" s="35" t="s">
        <v>1544</v>
      </c>
      <c r="B5" s="35"/>
      <c r="C5" s="10">
        <v>46112</v>
      </c>
      <c r="D5" s="2"/>
      <c r="E5" s="2"/>
      <c r="F5" s="2"/>
      <c r="G5" s="2"/>
      <c r="H5" s="2"/>
      <c r="I5" s="2"/>
      <c r="J5" s="2"/>
    </row>
    <row r="6" spans="1:10">
      <c r="A6" s="35" t="s">
        <v>1263</v>
      </c>
      <c r="B6" s="35"/>
      <c r="C6" s="11" t="s">
        <v>407</v>
      </c>
      <c r="D6" s="2"/>
      <c r="E6" s="2"/>
      <c r="F6" s="2"/>
      <c r="G6" s="2"/>
      <c r="H6" s="2"/>
      <c r="I6" s="2"/>
      <c r="J6" s="2"/>
    </row>
    <row r="7" spans="1:10">
      <c r="A7" s="3"/>
      <c r="B7" s="3"/>
      <c r="C7" s="12"/>
      <c r="D7" s="2"/>
      <c r="E7" s="2"/>
      <c r="F7" s="2"/>
      <c r="G7" s="2"/>
      <c r="H7" s="2"/>
      <c r="I7" s="2"/>
      <c r="J7" s="2"/>
    </row>
    <row r="8" spans="1:10">
      <c r="A8" s="36" t="s">
        <v>1131</v>
      </c>
      <c r="B8" s="36"/>
      <c r="C8" s="13" t="str">
        <f>B11</f>
        <v>660-71</v>
      </c>
      <c r="D8" s="2"/>
      <c r="E8" s="2"/>
      <c r="F8" s="2"/>
      <c r="G8" s="2"/>
      <c r="H8" s="2"/>
      <c r="I8" s="2"/>
      <c r="J8" s="2"/>
    </row>
    <row r="9" spans="1:10">
      <c r="A9" s="1" t="s">
        <v>281</v>
      </c>
      <c r="B9" s="2"/>
      <c r="C9" s="2"/>
      <c r="D9" s="2"/>
      <c r="E9" s="2"/>
      <c r="F9" s="2"/>
      <c r="G9" s="2"/>
      <c r="H9" s="2"/>
      <c r="I9" s="2"/>
      <c r="J9" s="2"/>
    </row>
    <row r="10" spans="1:10">
      <c r="A10" s="2"/>
      <c r="B10" s="37" t="s">
        <v>282</v>
      </c>
      <c r="C10" s="38"/>
      <c r="D10" s="38"/>
      <c r="E10" s="38"/>
      <c r="F10" s="38"/>
      <c r="G10" s="38"/>
      <c r="H10" s="38"/>
      <c r="I10" s="38"/>
      <c r="J10" s="2"/>
    </row>
    <row r="11" spans="1:10">
      <c r="A11" s="2"/>
      <c r="B11" s="6" t="s">
        <v>281</v>
      </c>
      <c r="C11" s="2"/>
      <c r="D11" s="2"/>
      <c r="E11" s="2"/>
      <c r="F11" s="2"/>
      <c r="G11" s="2"/>
      <c r="H11" s="2"/>
      <c r="I11" s="2"/>
      <c r="J11" s="2"/>
    </row>
    <row r="12" spans="1:10">
      <c r="A12" s="2"/>
      <c r="B12" s="2"/>
      <c r="C12" s="2"/>
      <c r="D12" s="2"/>
      <c r="E12" s="44" t="s">
        <v>1551</v>
      </c>
      <c r="F12" s="45"/>
      <c r="G12" s="44"/>
      <c r="H12" s="44" t="s">
        <v>1540</v>
      </c>
      <c r="I12" s="45"/>
      <c r="J12" s="44"/>
    </row>
    <row r="13" spans="1:10">
      <c r="A13" s="2"/>
      <c r="B13" s="2"/>
      <c r="C13" s="2"/>
      <c r="D13" s="2"/>
      <c r="E13" s="17" t="s">
        <v>746</v>
      </c>
      <c r="F13" s="17" t="s">
        <v>745</v>
      </c>
      <c r="G13" s="17" t="s">
        <v>1323</v>
      </c>
      <c r="H13" s="17" t="s">
        <v>746</v>
      </c>
      <c r="I13" s="17" t="s">
        <v>745</v>
      </c>
      <c r="J13" s="17" t="s">
        <v>1323</v>
      </c>
    </row>
    <row r="14" spans="1:10">
      <c r="A14" s="2"/>
      <c r="B14" s="2"/>
      <c r="C14" s="2"/>
      <c r="D14" s="2"/>
      <c r="E14" s="14" t="s">
        <v>29</v>
      </c>
      <c r="F14" s="14" t="s">
        <v>44</v>
      </c>
      <c r="G14" s="14" t="s">
        <v>71</v>
      </c>
      <c r="H14" s="14" t="s">
        <v>29</v>
      </c>
      <c r="I14" s="14" t="s">
        <v>44</v>
      </c>
      <c r="J14" s="14" t="s">
        <v>71</v>
      </c>
    </row>
    <row r="15" spans="1:10">
      <c r="A15" s="2"/>
      <c r="B15" s="32" t="s">
        <v>1506</v>
      </c>
      <c r="C15" s="9" t="s">
        <v>1388</v>
      </c>
      <c r="D15" s="14" t="s">
        <v>29</v>
      </c>
      <c r="E15" s="21">
        <v>212000</v>
      </c>
      <c r="F15" s="21">
        <v>-35000</v>
      </c>
      <c r="G15" s="21">
        <v>177000</v>
      </c>
      <c r="H15" s="21">
        <v>187000</v>
      </c>
      <c r="I15" s="21">
        <v>-20000</v>
      </c>
      <c r="J15" s="21">
        <v>167000</v>
      </c>
    </row>
    <row r="16" spans="1:10">
      <c r="A16" s="2"/>
      <c r="B16" s="33"/>
      <c r="C16" s="9" t="s">
        <v>1077</v>
      </c>
      <c r="D16" s="14" t="s">
        <v>44</v>
      </c>
      <c r="E16" s="21">
        <v>222000</v>
      </c>
      <c r="F16" s="21"/>
      <c r="G16" s="21">
        <v>222000</v>
      </c>
      <c r="H16" s="21">
        <v>186000</v>
      </c>
      <c r="I16" s="21"/>
      <c r="J16" s="21">
        <v>186000</v>
      </c>
    </row>
    <row r="17" spans="1:10">
      <c r="A17" s="2"/>
      <c r="B17" s="33"/>
      <c r="C17" s="9" t="s">
        <v>939</v>
      </c>
      <c r="D17" s="14" t="s">
        <v>71</v>
      </c>
      <c r="E17" s="21">
        <v>-480000</v>
      </c>
      <c r="F17" s="21">
        <v>32000</v>
      </c>
      <c r="G17" s="21">
        <v>-448000</v>
      </c>
      <c r="H17" s="21">
        <v>-427000</v>
      </c>
      <c r="I17" s="21">
        <v>21000</v>
      </c>
      <c r="J17" s="21">
        <v>-406000</v>
      </c>
    </row>
    <row r="18" spans="1:10">
      <c r="A18" s="2"/>
      <c r="B18" s="34"/>
      <c r="C18" s="9" t="s">
        <v>1077</v>
      </c>
      <c r="D18" s="14" t="s">
        <v>83</v>
      </c>
      <c r="E18" s="21">
        <v>-489000</v>
      </c>
      <c r="F18" s="21"/>
      <c r="G18" s="21">
        <v>-489000</v>
      </c>
      <c r="H18" s="21">
        <v>-426000</v>
      </c>
      <c r="I18" s="21"/>
      <c r="J18" s="21">
        <v>-426000</v>
      </c>
    </row>
    <row r="19" spans="1:10">
      <c r="A19" s="2"/>
      <c r="B19" s="32" t="s">
        <v>1554</v>
      </c>
      <c r="C19" s="9" t="s">
        <v>1387</v>
      </c>
      <c r="D19" s="14" t="s">
        <v>88</v>
      </c>
      <c r="E19" s="21">
        <v>732000</v>
      </c>
      <c r="F19" s="21">
        <v>-130000</v>
      </c>
      <c r="G19" s="21">
        <v>602000</v>
      </c>
      <c r="H19" s="21">
        <v>689000</v>
      </c>
      <c r="I19" s="21">
        <v>-112000</v>
      </c>
      <c r="J19" s="21">
        <v>577000</v>
      </c>
    </row>
    <row r="20" spans="1:10">
      <c r="A20" s="2"/>
      <c r="B20" s="33"/>
      <c r="C20" s="9" t="s">
        <v>1077</v>
      </c>
      <c r="D20" s="14" t="s">
        <v>89</v>
      </c>
      <c r="E20" s="21">
        <v>759000</v>
      </c>
      <c r="F20" s="21"/>
      <c r="G20" s="21">
        <v>759000</v>
      </c>
      <c r="H20" s="21">
        <v>691000</v>
      </c>
      <c r="I20" s="21"/>
      <c r="J20" s="21">
        <v>691000</v>
      </c>
    </row>
    <row r="21" spans="1:10">
      <c r="A21" s="2"/>
      <c r="B21" s="33"/>
      <c r="C21" s="9" t="s">
        <v>938</v>
      </c>
      <c r="D21" s="14" t="s">
        <v>298</v>
      </c>
      <c r="E21" s="21">
        <v>-1165000</v>
      </c>
      <c r="F21" s="21">
        <v>131000</v>
      </c>
      <c r="G21" s="21">
        <v>-1034000</v>
      </c>
      <c r="H21" s="21">
        <v>-1075000</v>
      </c>
      <c r="I21" s="21">
        <v>115000</v>
      </c>
      <c r="J21" s="21">
        <v>-960000</v>
      </c>
    </row>
    <row r="22" spans="1:10">
      <c r="A22" s="2"/>
      <c r="B22" s="33"/>
      <c r="C22" s="9" t="s">
        <v>1077</v>
      </c>
      <c r="D22" s="14" t="s">
        <v>299</v>
      </c>
      <c r="E22" s="21">
        <v>-1192000</v>
      </c>
      <c r="F22" s="21"/>
      <c r="G22" s="21">
        <v>-1192000</v>
      </c>
      <c r="H22" s="21">
        <v>-1077000</v>
      </c>
      <c r="I22" s="21"/>
      <c r="J22" s="21">
        <v>-1077000</v>
      </c>
    </row>
    <row r="23" spans="1:10">
      <c r="A23" s="2"/>
      <c r="B23" s="33"/>
      <c r="C23" s="9" t="s">
        <v>1153</v>
      </c>
      <c r="D23" s="14" t="s">
        <v>300</v>
      </c>
      <c r="E23" s="21">
        <v>-1165000</v>
      </c>
      <c r="F23" s="21">
        <v>131000</v>
      </c>
      <c r="G23" s="21">
        <v>-1034000</v>
      </c>
      <c r="H23" s="21">
        <v>-1075000</v>
      </c>
      <c r="I23" s="21">
        <v>115000</v>
      </c>
      <c r="J23" s="21">
        <v>-960000</v>
      </c>
    </row>
    <row r="24" spans="1:10">
      <c r="A24" s="2"/>
      <c r="B24" s="32"/>
      <c r="C24" s="8" t="s">
        <v>1077</v>
      </c>
      <c r="D24" s="16" t="s">
        <v>32</v>
      </c>
      <c r="E24" s="24">
        <v>-1192000</v>
      </c>
      <c r="F24" s="24"/>
      <c r="G24" s="24">
        <v>-1192000</v>
      </c>
      <c r="H24" s="24">
        <v>-1077000</v>
      </c>
      <c r="I24" s="24"/>
      <c r="J24" s="24">
        <v>-1077000</v>
      </c>
    </row>
  </sheetData>
  <mergeCells count="12">
    <mergeCell ref="A1:C1"/>
    <mergeCell ref="A2:C2"/>
    <mergeCell ref="A4:B4"/>
    <mergeCell ref="D4:E4"/>
    <mergeCell ref="A5:B5"/>
    <mergeCell ref="B15:B18"/>
    <mergeCell ref="B19:B24"/>
    <mergeCell ref="A6:B6"/>
    <mergeCell ref="A8:B8"/>
    <mergeCell ref="B10:I10"/>
    <mergeCell ref="E12:G12"/>
    <mergeCell ref="H12:J12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4800-000000000000}">
          <x14:formula1>
            <xm:f>'@lists'!$A$74:$B$74</xm:f>
          </x14:formula1>
          <xm:sqref>A9</xm:sqref>
        </x14:dataValidation>
      </x14:dataValidations>
    </ext>
  </extLst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>
    <outlinePr summaryBelow="0" summaryRight="0"/>
  </sheetPr>
  <dimension ref="A1:S31"/>
  <sheetViews>
    <sheetView workbookViewId="0">
      <selection sqref="A1:C1"/>
    </sheetView>
  </sheetViews>
  <sheetFormatPr defaultColWidth="11.42578125" defaultRowHeight="12.75"/>
  <cols>
    <col min="1" max="1" width="2.85546875" customWidth="1"/>
    <col min="2" max="2" width="25.140625" customWidth="1"/>
    <col min="3" max="3" width="37.42578125" customWidth="1"/>
    <col min="4" max="4" width="8" customWidth="1"/>
    <col min="5" max="19" width="21.5703125" customWidth="1"/>
  </cols>
  <sheetData>
    <row r="1" spans="1:19">
      <c r="A1" s="39" t="s">
        <v>654</v>
      </c>
      <c r="B1" s="38"/>
      <c r="C1" s="38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>
      <c r="A2" s="39" t="s">
        <v>774</v>
      </c>
      <c r="B2" s="38"/>
      <c r="C2" s="38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>
      <c r="A4" s="40" t="s">
        <v>653</v>
      </c>
      <c r="B4" s="41"/>
      <c r="C4" s="7" t="s">
        <v>74</v>
      </c>
      <c r="D4" s="42" t="s">
        <v>705</v>
      </c>
      <c r="E4" s="4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>
      <c r="A5" s="35" t="s">
        <v>1544</v>
      </c>
      <c r="B5" s="35"/>
      <c r="C5" s="10">
        <v>46112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>
      <c r="A6" s="35" t="s">
        <v>1263</v>
      </c>
      <c r="B6" s="35"/>
      <c r="C6" s="11" t="s">
        <v>407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>
      <c r="A7" s="3"/>
      <c r="B7" s="3"/>
      <c r="C7" s="1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>
      <c r="A8" s="36" t="s">
        <v>1131</v>
      </c>
      <c r="B8" s="36"/>
      <c r="C8" s="13" t="str">
        <f>B11</f>
        <v>660-72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>
      <c r="A9" s="1" t="s">
        <v>284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>
      <c r="A10" s="2"/>
      <c r="B10" s="37" t="s">
        <v>285</v>
      </c>
      <c r="C10" s="38"/>
      <c r="D10" s="38"/>
      <c r="E10" s="38"/>
      <c r="F10" s="38"/>
      <c r="G10" s="38"/>
      <c r="H10" s="38"/>
      <c r="I10" s="38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>
      <c r="A11" s="2"/>
      <c r="B11" s="6" t="s">
        <v>284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>
      <c r="A12" s="2"/>
      <c r="B12" s="2"/>
      <c r="C12" s="2"/>
      <c r="D12" s="2"/>
      <c r="E12" s="44" t="s">
        <v>1551</v>
      </c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4"/>
      <c r="Q12" s="44" t="s">
        <v>1540</v>
      </c>
      <c r="R12" s="45"/>
      <c r="S12" s="44"/>
    </row>
    <row r="13" spans="1:19">
      <c r="A13" s="2"/>
      <c r="B13" s="2"/>
      <c r="C13" s="2"/>
      <c r="D13" s="2"/>
      <c r="E13" s="17" t="s">
        <v>1391</v>
      </c>
      <c r="F13" s="17" t="s">
        <v>1143</v>
      </c>
      <c r="G13" s="17" t="s">
        <v>1137</v>
      </c>
      <c r="H13" s="17" t="s">
        <v>1147</v>
      </c>
      <c r="I13" s="17" t="s">
        <v>1138</v>
      </c>
      <c r="J13" s="17" t="s">
        <v>1139</v>
      </c>
      <c r="K13" s="17" t="s">
        <v>1134</v>
      </c>
      <c r="L13" s="17" t="s">
        <v>1135</v>
      </c>
      <c r="M13" s="17" t="s">
        <v>997</v>
      </c>
      <c r="N13" s="17" t="s">
        <v>1347</v>
      </c>
      <c r="O13" s="17" t="s">
        <v>1526</v>
      </c>
      <c r="P13" s="17" t="s">
        <v>1158</v>
      </c>
      <c r="Q13" s="17" t="s">
        <v>1347</v>
      </c>
      <c r="R13" s="17" t="s">
        <v>1526</v>
      </c>
      <c r="S13" s="17" t="s">
        <v>1158</v>
      </c>
    </row>
    <row r="14" spans="1:19">
      <c r="A14" s="2"/>
      <c r="B14" s="2"/>
      <c r="C14" s="2"/>
      <c r="D14" s="2"/>
      <c r="E14" s="14" t="s">
        <v>29</v>
      </c>
      <c r="F14" s="14" t="s">
        <v>44</v>
      </c>
      <c r="G14" s="14" t="s">
        <v>71</v>
      </c>
      <c r="H14" s="14" t="s">
        <v>83</v>
      </c>
      <c r="I14" s="14" t="s">
        <v>88</v>
      </c>
      <c r="J14" s="14" t="s">
        <v>89</v>
      </c>
      <c r="K14" s="14" t="s">
        <v>298</v>
      </c>
      <c r="L14" s="14" t="s">
        <v>299</v>
      </c>
      <c r="M14" s="14" t="s">
        <v>300</v>
      </c>
      <c r="N14" s="14" t="s">
        <v>32</v>
      </c>
      <c r="O14" s="14" t="s">
        <v>34</v>
      </c>
      <c r="P14" s="14" t="s">
        <v>35</v>
      </c>
      <c r="Q14" s="14" t="s">
        <v>32</v>
      </c>
      <c r="R14" s="14" t="s">
        <v>34</v>
      </c>
      <c r="S14" s="14" t="s">
        <v>35</v>
      </c>
    </row>
    <row r="15" spans="1:19">
      <c r="A15" s="2"/>
      <c r="B15" s="32" t="s">
        <v>305</v>
      </c>
      <c r="C15" s="9" t="s">
        <v>1083</v>
      </c>
      <c r="D15" s="14" t="s">
        <v>29</v>
      </c>
      <c r="E15" s="21">
        <v>65495000</v>
      </c>
      <c r="F15" s="21">
        <v>61000</v>
      </c>
      <c r="G15" s="21">
        <v>25000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65581000</v>
      </c>
      <c r="O15" s="19">
        <v>4.1862339999999998</v>
      </c>
      <c r="P15" s="19">
        <v>3.029E-3</v>
      </c>
      <c r="Q15" s="21">
        <v>79705000</v>
      </c>
      <c r="R15" s="19">
        <v>4.2495039999999999</v>
      </c>
      <c r="S15" s="19">
        <v>2.8319999999999999E-3</v>
      </c>
    </row>
    <row r="16" spans="1:19">
      <c r="A16" s="2"/>
      <c r="B16" s="33"/>
      <c r="C16" s="9" t="s">
        <v>583</v>
      </c>
      <c r="D16" s="14" t="s">
        <v>44</v>
      </c>
      <c r="E16" s="21">
        <v>2248.6999999999998</v>
      </c>
      <c r="F16" s="21">
        <v>2905182.54</v>
      </c>
      <c r="G16" s="21">
        <v>1103449</v>
      </c>
      <c r="H16" s="21">
        <v>297467.78999999998</v>
      </c>
      <c r="I16" s="21">
        <v>492997.49</v>
      </c>
      <c r="J16" s="21">
        <v>1756610.1</v>
      </c>
      <c r="K16" s="21">
        <v>51257.85</v>
      </c>
      <c r="L16" s="21">
        <v>0</v>
      </c>
      <c r="M16" s="21"/>
      <c r="N16" s="21">
        <v>6609213.46</v>
      </c>
      <c r="O16" s="19">
        <v>4.056413</v>
      </c>
      <c r="P16" s="19">
        <v>2.842381</v>
      </c>
      <c r="Q16" s="21">
        <v>6697211.54</v>
      </c>
      <c r="R16" s="19">
        <v>3.9164699999999999</v>
      </c>
      <c r="S16" s="19">
        <v>2.9439839999999999</v>
      </c>
    </row>
    <row r="17" spans="1:19">
      <c r="A17" s="2"/>
      <c r="B17" s="33"/>
      <c r="C17" s="9" t="s">
        <v>579</v>
      </c>
      <c r="D17" s="14" t="s">
        <v>71</v>
      </c>
      <c r="E17" s="21">
        <v>1086701.01</v>
      </c>
      <c r="F17" s="21">
        <v>2135949.19</v>
      </c>
      <c r="G17" s="21">
        <v>1023067.34</v>
      </c>
      <c r="H17" s="21">
        <v>1310717.74</v>
      </c>
      <c r="I17" s="21">
        <v>2562010.71</v>
      </c>
      <c r="J17" s="21">
        <v>2589092.2000000002</v>
      </c>
      <c r="K17" s="21">
        <v>84725.9</v>
      </c>
      <c r="L17" s="21">
        <v>0</v>
      </c>
      <c r="M17" s="21"/>
      <c r="N17" s="21">
        <v>10792264.08</v>
      </c>
      <c r="O17" s="19">
        <v>4.4842849999999999</v>
      </c>
      <c r="P17" s="19">
        <v>4.787642</v>
      </c>
      <c r="Q17" s="21">
        <v>10799602.310000001</v>
      </c>
      <c r="R17" s="19">
        <v>4.1179319999999997</v>
      </c>
      <c r="S17" s="19">
        <v>2.3471600000000001</v>
      </c>
    </row>
    <row r="18" spans="1:19">
      <c r="A18" s="2"/>
      <c r="B18" s="33"/>
      <c r="C18" s="9" t="s">
        <v>582</v>
      </c>
      <c r="D18" s="14" t="s">
        <v>83</v>
      </c>
      <c r="E18" s="21">
        <v>-609949.71</v>
      </c>
      <c r="F18" s="21">
        <v>93868.27</v>
      </c>
      <c r="G18" s="21">
        <v>1523483.66</v>
      </c>
      <c r="H18" s="21">
        <v>115814.47</v>
      </c>
      <c r="I18" s="21">
        <v>6991.81</v>
      </c>
      <c r="J18" s="21">
        <v>51297.7</v>
      </c>
      <c r="K18" s="21">
        <v>16.25</v>
      </c>
      <c r="L18" s="21">
        <v>0</v>
      </c>
      <c r="M18" s="21"/>
      <c r="N18" s="21">
        <v>1181522.46</v>
      </c>
      <c r="O18" s="19">
        <v>3.5971299999999999</v>
      </c>
      <c r="P18" s="19">
        <v>1.0980080000000001</v>
      </c>
      <c r="Q18" s="21">
        <v>574186.15</v>
      </c>
      <c r="R18" s="19">
        <v>3.1732119999999999</v>
      </c>
      <c r="S18" s="19">
        <v>6.1973E-2</v>
      </c>
    </row>
    <row r="19" spans="1:19">
      <c r="A19" s="2"/>
      <c r="B19" s="33"/>
      <c r="C19" s="9" t="s">
        <v>1168</v>
      </c>
      <c r="D19" s="14" t="s">
        <v>88</v>
      </c>
      <c r="E19" s="21">
        <v>20000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20000</v>
      </c>
      <c r="O19" s="19">
        <v>4</v>
      </c>
      <c r="P19" s="19">
        <v>2.7000000000000001E-3</v>
      </c>
      <c r="Q19" s="21">
        <v>355000</v>
      </c>
      <c r="R19" s="19">
        <v>4.25</v>
      </c>
      <c r="S19" s="19">
        <v>2.7000000000000001E-3</v>
      </c>
    </row>
    <row r="20" spans="1:19">
      <c r="A20" s="2"/>
      <c r="B20" s="33"/>
      <c r="C20" s="9" t="s">
        <v>615</v>
      </c>
      <c r="D20" s="14" t="s">
        <v>89</v>
      </c>
      <c r="E20" s="21">
        <v>88125000</v>
      </c>
      <c r="F20" s="21">
        <v>4575000</v>
      </c>
      <c r="G20" s="21">
        <v>9045000</v>
      </c>
      <c r="H20" s="21">
        <v>5975000</v>
      </c>
      <c r="I20" s="21">
        <v>2911000</v>
      </c>
      <c r="J20" s="21">
        <v>4035000</v>
      </c>
      <c r="K20" s="21">
        <v>3964000</v>
      </c>
      <c r="L20" s="21">
        <v>805000</v>
      </c>
      <c r="M20" s="21">
        <v>130000</v>
      </c>
      <c r="N20" s="21">
        <v>119565000</v>
      </c>
      <c r="O20" s="19">
        <v>4.7368319999999997</v>
      </c>
      <c r="P20" s="19">
        <v>0.59599299999999999</v>
      </c>
      <c r="Q20" s="21">
        <v>116836000</v>
      </c>
      <c r="R20" s="19">
        <v>4.7854289999999997</v>
      </c>
      <c r="S20" s="19">
        <v>0.72145099999999995</v>
      </c>
    </row>
    <row r="21" spans="1:19">
      <c r="A21" s="2"/>
      <c r="B21" s="33"/>
      <c r="C21" s="9" t="s">
        <v>1026</v>
      </c>
      <c r="D21" s="14" t="s">
        <v>298</v>
      </c>
      <c r="E21" s="21">
        <v>11798124.99</v>
      </c>
      <c r="F21" s="21">
        <v>396121.41</v>
      </c>
      <c r="G21" s="21">
        <v>1842934.63</v>
      </c>
      <c r="H21" s="21">
        <v>5089835.82</v>
      </c>
      <c r="I21" s="21">
        <v>2576966.88</v>
      </c>
      <c r="J21" s="21">
        <v>3874128.3</v>
      </c>
      <c r="K21" s="21">
        <v>3952290.67</v>
      </c>
      <c r="L21" s="21">
        <v>804222.69</v>
      </c>
      <c r="M21" s="21">
        <v>59070.58</v>
      </c>
      <c r="N21" s="21">
        <v>30393695.969999999</v>
      </c>
      <c r="O21" s="19">
        <v>4.9984000000000002</v>
      </c>
      <c r="P21" s="19">
        <v>2.069213</v>
      </c>
      <c r="Q21" s="21">
        <v>29030351.030000001</v>
      </c>
      <c r="R21" s="19">
        <v>4.9951999999999996</v>
      </c>
      <c r="S21" s="19">
        <v>2.555072</v>
      </c>
    </row>
    <row r="22" spans="1:19">
      <c r="A22" s="2"/>
      <c r="B22" s="33"/>
      <c r="C22" s="9" t="s">
        <v>612</v>
      </c>
      <c r="D22" s="14" t="s">
        <v>299</v>
      </c>
      <c r="E22" s="21">
        <v>604000</v>
      </c>
      <c r="F22" s="21">
        <v>109000</v>
      </c>
      <c r="G22" s="21">
        <v>36000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749000</v>
      </c>
      <c r="O22" s="19">
        <v>7.0506000000000002</v>
      </c>
      <c r="P22" s="19">
        <v>6.8324999999999997E-2</v>
      </c>
      <c r="Q22" s="21">
        <v>874000</v>
      </c>
      <c r="R22" s="19">
        <v>7.3510999999999997</v>
      </c>
      <c r="S22" s="19">
        <v>9.4058000000000003E-2</v>
      </c>
    </row>
    <row r="23" spans="1:19">
      <c r="A23" s="2"/>
      <c r="B23" s="33"/>
      <c r="C23" s="9" t="s">
        <v>1180</v>
      </c>
      <c r="D23" s="14" t="s">
        <v>300</v>
      </c>
      <c r="E23" s="21">
        <v>420000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420000</v>
      </c>
      <c r="O23" s="19">
        <v>1E-3</v>
      </c>
      <c r="P23" s="19">
        <v>1.0200000000000001E-3</v>
      </c>
      <c r="Q23" s="21">
        <v>222000</v>
      </c>
      <c r="R23" s="19">
        <v>1E-3</v>
      </c>
      <c r="S23" s="19">
        <v>1.0300000000000001E-3</v>
      </c>
    </row>
    <row r="24" spans="1:19">
      <c r="A24" s="2"/>
      <c r="B24" s="34"/>
      <c r="C24" s="9" t="s">
        <v>19</v>
      </c>
      <c r="D24" s="14" t="s">
        <v>32</v>
      </c>
      <c r="E24" s="21">
        <v>155143000</v>
      </c>
      <c r="F24" s="21">
        <v>9880000</v>
      </c>
      <c r="G24" s="21">
        <v>12756000</v>
      </c>
      <c r="H24" s="21">
        <v>7699000</v>
      </c>
      <c r="I24" s="21">
        <v>5973000</v>
      </c>
      <c r="J24" s="21">
        <v>8432000</v>
      </c>
      <c r="K24" s="21">
        <v>4100000</v>
      </c>
      <c r="L24" s="21">
        <v>805000</v>
      </c>
      <c r="M24" s="21">
        <v>130000</v>
      </c>
      <c r="N24" s="21">
        <v>204918000</v>
      </c>
      <c r="O24" s="19">
        <v>4.5461520000000002</v>
      </c>
      <c r="P24" s="19">
        <v>0.69917399999999996</v>
      </c>
      <c r="Q24" s="21">
        <v>216063000</v>
      </c>
      <c r="R24" s="19">
        <v>4.5230069999999998</v>
      </c>
      <c r="S24" s="19">
        <v>0.60025499999999998</v>
      </c>
    </row>
    <row r="25" spans="1:19">
      <c r="A25" s="2"/>
      <c r="B25" s="32" t="s">
        <v>302</v>
      </c>
      <c r="C25" s="9" t="s">
        <v>1411</v>
      </c>
      <c r="D25" s="14" t="s">
        <v>34</v>
      </c>
      <c r="E25" s="21">
        <v>102309000</v>
      </c>
      <c r="F25" s="21">
        <v>14890000</v>
      </c>
      <c r="G25" s="21">
        <v>39501000</v>
      </c>
      <c r="H25" s="21">
        <v>5412000</v>
      </c>
      <c r="I25" s="21">
        <v>15563000</v>
      </c>
      <c r="J25" s="21">
        <v>54000</v>
      </c>
      <c r="K25" s="21">
        <v>31000</v>
      </c>
      <c r="L25" s="21">
        <v>0</v>
      </c>
      <c r="M25" s="21">
        <v>0</v>
      </c>
      <c r="N25" s="21">
        <v>177760000</v>
      </c>
      <c r="O25" s="19">
        <v>4.1065079999999998</v>
      </c>
      <c r="P25" s="19">
        <v>0.58486899999999997</v>
      </c>
      <c r="Q25" s="21">
        <v>188769000</v>
      </c>
      <c r="R25" s="19">
        <v>3.934771</v>
      </c>
      <c r="S25" s="19">
        <v>0.54001600000000005</v>
      </c>
    </row>
    <row r="26" spans="1:19">
      <c r="A26" s="2"/>
      <c r="B26" s="33"/>
      <c r="C26" s="9" t="s">
        <v>1414</v>
      </c>
      <c r="D26" s="14" t="s">
        <v>35</v>
      </c>
      <c r="E26" s="21">
        <v>1218000</v>
      </c>
      <c r="F26" s="21">
        <v>0</v>
      </c>
      <c r="G26" s="21">
        <v>1000</v>
      </c>
      <c r="H26" s="21">
        <v>4000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1223000</v>
      </c>
      <c r="O26" s="19">
        <v>0</v>
      </c>
      <c r="P26" s="19">
        <v>1.3372E-2</v>
      </c>
      <c r="Q26" s="21">
        <v>1263000</v>
      </c>
      <c r="R26" s="19">
        <v>0</v>
      </c>
      <c r="S26" s="19">
        <v>1.1662E-2</v>
      </c>
    </row>
    <row r="27" spans="1:19">
      <c r="A27" s="2"/>
      <c r="B27" s="33"/>
      <c r="C27" s="9" t="s">
        <v>1410</v>
      </c>
      <c r="D27" s="14" t="s">
        <v>37</v>
      </c>
      <c r="E27" s="21">
        <v>528000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528000</v>
      </c>
      <c r="O27" s="19">
        <v>3.5203630000000001</v>
      </c>
      <c r="P27" s="19">
        <v>1.1497E-2</v>
      </c>
      <c r="Q27" s="21">
        <v>847000</v>
      </c>
      <c r="R27" s="19">
        <v>4.0050540000000003</v>
      </c>
      <c r="S27" s="19">
        <v>2.8118000000000001E-2</v>
      </c>
    </row>
    <row r="28" spans="1:19" ht="25.5">
      <c r="A28" s="2"/>
      <c r="B28" s="33"/>
      <c r="C28" s="9" t="s">
        <v>1167</v>
      </c>
      <c r="D28" s="14" t="s">
        <v>38</v>
      </c>
      <c r="E28" s="21">
        <v>0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0</v>
      </c>
      <c r="N28" s="21">
        <v>0</v>
      </c>
      <c r="O28" s="19">
        <v>0</v>
      </c>
      <c r="P28" s="19">
        <v>0</v>
      </c>
      <c r="Q28" s="21">
        <v>0</v>
      </c>
      <c r="R28" s="19">
        <v>0</v>
      </c>
      <c r="S28" s="19">
        <v>0</v>
      </c>
    </row>
    <row r="29" spans="1:19">
      <c r="A29" s="2"/>
      <c r="B29" s="33"/>
      <c r="C29" s="9" t="s">
        <v>578</v>
      </c>
      <c r="D29" s="14" t="s">
        <v>39</v>
      </c>
      <c r="E29" s="21">
        <v>0</v>
      </c>
      <c r="F29" s="21">
        <v>0</v>
      </c>
      <c r="G29" s="21">
        <v>3475000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1">
        <v>0</v>
      </c>
      <c r="N29" s="21">
        <v>3475000</v>
      </c>
      <c r="O29" s="19">
        <v>3.621238</v>
      </c>
      <c r="P29" s="19">
        <v>0.63727800000000001</v>
      </c>
      <c r="Q29" s="21">
        <v>2440000</v>
      </c>
      <c r="R29" s="19">
        <v>3.4730110000000001</v>
      </c>
      <c r="S29" s="19">
        <v>0.74817199999999995</v>
      </c>
    </row>
    <row r="30" spans="1:19">
      <c r="A30" s="2"/>
      <c r="B30" s="33"/>
      <c r="C30" s="9" t="s">
        <v>844</v>
      </c>
      <c r="D30" s="14" t="s">
        <v>40</v>
      </c>
      <c r="E30" s="21">
        <v>1619000</v>
      </c>
      <c r="F30" s="21">
        <v>656000</v>
      </c>
      <c r="G30" s="21">
        <v>561000</v>
      </c>
      <c r="H30" s="21">
        <v>170000</v>
      </c>
      <c r="I30" s="21">
        <v>59000</v>
      </c>
      <c r="J30" s="21">
        <v>75000</v>
      </c>
      <c r="K30" s="21">
        <v>14000</v>
      </c>
      <c r="L30" s="21">
        <v>0</v>
      </c>
      <c r="M30" s="21">
        <v>0</v>
      </c>
      <c r="N30" s="21">
        <v>3154000</v>
      </c>
      <c r="O30" s="19">
        <v>4.0167169999999999</v>
      </c>
      <c r="P30" s="19">
        <v>0.55131399999999997</v>
      </c>
      <c r="Q30" s="21">
        <v>3347000</v>
      </c>
      <c r="R30" s="19">
        <v>4.0803279999999997</v>
      </c>
      <c r="S30" s="19">
        <v>0.49366100000000002</v>
      </c>
    </row>
    <row r="31" spans="1:19">
      <c r="A31" s="2"/>
      <c r="B31" s="32"/>
      <c r="C31" s="8" t="s">
        <v>18</v>
      </c>
      <c r="D31" s="16" t="s">
        <v>41</v>
      </c>
      <c r="E31" s="24">
        <v>105674000</v>
      </c>
      <c r="F31" s="24">
        <v>15546000</v>
      </c>
      <c r="G31" s="24">
        <v>43538000</v>
      </c>
      <c r="H31" s="24">
        <v>5586000</v>
      </c>
      <c r="I31" s="24">
        <v>15622000</v>
      </c>
      <c r="J31" s="24">
        <v>129000</v>
      </c>
      <c r="K31" s="24">
        <v>45000</v>
      </c>
      <c r="L31" s="24">
        <v>0</v>
      </c>
      <c r="M31" s="24">
        <v>0</v>
      </c>
      <c r="N31" s="24">
        <v>186140000</v>
      </c>
      <c r="O31" s="22">
        <v>4.0902130000000003</v>
      </c>
      <c r="P31" s="22">
        <v>0.57989199999999996</v>
      </c>
      <c r="Q31" s="24">
        <v>196666000</v>
      </c>
      <c r="R31" s="22">
        <v>3.9263110000000001</v>
      </c>
      <c r="S31" s="22">
        <v>0.53621200000000002</v>
      </c>
    </row>
  </sheetData>
  <mergeCells count="12">
    <mergeCell ref="Q12:S12"/>
    <mergeCell ref="A1:C1"/>
    <mergeCell ref="A2:C2"/>
    <mergeCell ref="A4:B4"/>
    <mergeCell ref="D4:E4"/>
    <mergeCell ref="A5:B5"/>
    <mergeCell ref="B15:B24"/>
    <mergeCell ref="B25:B31"/>
    <mergeCell ref="A6:B6"/>
    <mergeCell ref="A8:B8"/>
    <mergeCell ref="B10:I10"/>
    <mergeCell ref="E12:P12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4900-000000000000}">
          <x14:formula1>
            <xm:f>'@lists'!$A$75:$B$75</xm:f>
          </x14:formula1>
          <xm:sqref>A9</xm:sqref>
        </x14:dataValidation>
      </x14:dataValidations>
    </ext>
  </extLst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>
    <outlinePr summaryBelow="0" summaryRight="0"/>
  </sheetPr>
  <dimension ref="A1:S31"/>
  <sheetViews>
    <sheetView workbookViewId="0">
      <selection sqref="A1:C1"/>
    </sheetView>
  </sheetViews>
  <sheetFormatPr defaultColWidth="11.42578125" defaultRowHeight="12.75"/>
  <cols>
    <col min="1" max="1" width="2.85546875" customWidth="1"/>
    <col min="2" max="2" width="25.140625" customWidth="1"/>
    <col min="3" max="3" width="37.42578125" customWidth="1"/>
    <col min="4" max="4" width="8" customWidth="1"/>
    <col min="5" max="19" width="21.5703125" customWidth="1"/>
  </cols>
  <sheetData>
    <row r="1" spans="1:19">
      <c r="A1" s="39" t="s">
        <v>654</v>
      </c>
      <c r="B1" s="38"/>
      <c r="C1" s="38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>
      <c r="A2" s="39" t="s">
        <v>774</v>
      </c>
      <c r="B2" s="38"/>
      <c r="C2" s="38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>
      <c r="A4" s="40" t="s">
        <v>653</v>
      </c>
      <c r="B4" s="41"/>
      <c r="C4" s="7" t="s">
        <v>74</v>
      </c>
      <c r="D4" s="42" t="s">
        <v>705</v>
      </c>
      <c r="E4" s="4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>
      <c r="A5" s="35" t="s">
        <v>1544</v>
      </c>
      <c r="B5" s="35"/>
      <c r="C5" s="10">
        <v>46112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>
      <c r="A6" s="35" t="s">
        <v>1263</v>
      </c>
      <c r="B6" s="35"/>
      <c r="C6" s="11" t="s">
        <v>407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>
      <c r="A7" s="3"/>
      <c r="B7" s="3"/>
      <c r="C7" s="1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>
      <c r="A8" s="36" t="s">
        <v>1131</v>
      </c>
      <c r="B8" s="36"/>
      <c r="C8" s="13" t="str">
        <f>B11</f>
        <v>660-73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>
      <c r="A9" s="1" t="s">
        <v>287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>
      <c r="A10" s="2"/>
      <c r="B10" s="37" t="s">
        <v>288</v>
      </c>
      <c r="C10" s="38"/>
      <c r="D10" s="38"/>
      <c r="E10" s="38"/>
      <c r="F10" s="38"/>
      <c r="G10" s="38"/>
      <c r="H10" s="38"/>
      <c r="I10" s="38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>
      <c r="A11" s="2"/>
      <c r="B11" s="6" t="s">
        <v>287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>
      <c r="A12" s="2"/>
      <c r="B12" s="2"/>
      <c r="C12" s="2"/>
      <c r="D12" s="2"/>
      <c r="E12" s="44" t="s">
        <v>1551</v>
      </c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4"/>
      <c r="Q12" s="44" t="s">
        <v>1540</v>
      </c>
      <c r="R12" s="45"/>
      <c r="S12" s="44"/>
    </row>
    <row r="13" spans="1:19">
      <c r="A13" s="2"/>
      <c r="B13" s="2"/>
      <c r="C13" s="2"/>
      <c r="D13" s="2"/>
      <c r="E13" s="17" t="s">
        <v>1391</v>
      </c>
      <c r="F13" s="17" t="s">
        <v>1143</v>
      </c>
      <c r="G13" s="17" t="s">
        <v>1137</v>
      </c>
      <c r="H13" s="17" t="s">
        <v>1147</v>
      </c>
      <c r="I13" s="17" t="s">
        <v>1138</v>
      </c>
      <c r="J13" s="17" t="s">
        <v>1139</v>
      </c>
      <c r="K13" s="17" t="s">
        <v>1134</v>
      </c>
      <c r="L13" s="17" t="s">
        <v>1135</v>
      </c>
      <c r="M13" s="17" t="s">
        <v>997</v>
      </c>
      <c r="N13" s="17" t="s">
        <v>1347</v>
      </c>
      <c r="O13" s="17" t="s">
        <v>1526</v>
      </c>
      <c r="P13" s="17" t="s">
        <v>1158</v>
      </c>
      <c r="Q13" s="17" t="s">
        <v>1347</v>
      </c>
      <c r="R13" s="17" t="s">
        <v>1526</v>
      </c>
      <c r="S13" s="17" t="s">
        <v>1158</v>
      </c>
    </row>
    <row r="14" spans="1:19">
      <c r="A14" s="2"/>
      <c r="B14" s="2"/>
      <c r="C14" s="2"/>
      <c r="D14" s="2"/>
      <c r="E14" s="14" t="s">
        <v>29</v>
      </c>
      <c r="F14" s="14" t="s">
        <v>44</v>
      </c>
      <c r="G14" s="14" t="s">
        <v>71</v>
      </c>
      <c r="H14" s="14" t="s">
        <v>83</v>
      </c>
      <c r="I14" s="14" t="s">
        <v>88</v>
      </c>
      <c r="J14" s="14" t="s">
        <v>89</v>
      </c>
      <c r="K14" s="14" t="s">
        <v>298</v>
      </c>
      <c r="L14" s="14" t="s">
        <v>299</v>
      </c>
      <c r="M14" s="14" t="s">
        <v>300</v>
      </c>
      <c r="N14" s="14" t="s">
        <v>32</v>
      </c>
      <c r="O14" s="14" t="s">
        <v>34</v>
      </c>
      <c r="P14" s="14" t="s">
        <v>35</v>
      </c>
      <c r="Q14" s="14" t="s">
        <v>32</v>
      </c>
      <c r="R14" s="14" t="s">
        <v>34</v>
      </c>
      <c r="S14" s="14" t="s">
        <v>35</v>
      </c>
    </row>
    <row r="15" spans="1:19">
      <c r="A15" s="2"/>
      <c r="B15" s="32" t="s">
        <v>305</v>
      </c>
      <c r="C15" s="9" t="s">
        <v>1083</v>
      </c>
      <c r="D15" s="14" t="s">
        <v>29</v>
      </c>
      <c r="E15" s="21">
        <v>0</v>
      </c>
      <c r="F15" s="21">
        <v>1000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1000</v>
      </c>
      <c r="O15" s="19">
        <v>0</v>
      </c>
      <c r="P15" s="19">
        <v>0</v>
      </c>
      <c r="Q15" s="21">
        <v>0</v>
      </c>
      <c r="R15" s="19">
        <v>0</v>
      </c>
      <c r="S15" s="19">
        <v>0</v>
      </c>
    </row>
    <row r="16" spans="1:19">
      <c r="A16" s="2"/>
      <c r="B16" s="33"/>
      <c r="C16" s="9" t="s">
        <v>583</v>
      </c>
      <c r="D16" s="14" t="s">
        <v>44</v>
      </c>
      <c r="E16" s="21">
        <v>0</v>
      </c>
      <c r="F16" s="21">
        <v>11606.25</v>
      </c>
      <c r="G16" s="21">
        <v>305432.46999999997</v>
      </c>
      <c r="H16" s="21">
        <v>406813.31</v>
      </c>
      <c r="I16" s="21">
        <v>210390.09</v>
      </c>
      <c r="J16" s="21">
        <v>8796.2900000000009</v>
      </c>
      <c r="K16" s="21">
        <v>1420.96</v>
      </c>
      <c r="L16" s="21">
        <v>0</v>
      </c>
      <c r="M16" s="21"/>
      <c r="N16" s="21">
        <v>944459.37</v>
      </c>
      <c r="O16" s="19">
        <v>1.5041979999999999</v>
      </c>
      <c r="P16" s="19">
        <v>1.4087419999999999</v>
      </c>
      <c r="Q16" s="21">
        <v>934849.5</v>
      </c>
      <c r="R16" s="19">
        <v>1.970262</v>
      </c>
      <c r="S16" s="19">
        <v>1.6402239999999999</v>
      </c>
    </row>
    <row r="17" spans="1:19">
      <c r="A17" s="2"/>
      <c r="B17" s="33"/>
      <c r="C17" s="9" t="s">
        <v>579</v>
      </c>
      <c r="D17" s="14" t="s">
        <v>71</v>
      </c>
      <c r="E17" s="21">
        <v>6919.86</v>
      </c>
      <c r="F17" s="21">
        <v>22564.82</v>
      </c>
      <c r="G17" s="21">
        <v>77264.34</v>
      </c>
      <c r="H17" s="21">
        <v>404119.5</v>
      </c>
      <c r="I17" s="21">
        <v>114586.67</v>
      </c>
      <c r="J17" s="21">
        <v>104632.89</v>
      </c>
      <c r="K17" s="21">
        <v>564.61</v>
      </c>
      <c r="L17" s="21">
        <v>-7.04</v>
      </c>
      <c r="M17" s="21"/>
      <c r="N17" s="21">
        <v>730645.65</v>
      </c>
      <c r="O17" s="19">
        <v>2.2832370000000002</v>
      </c>
      <c r="P17" s="19">
        <v>2.6909329999999998</v>
      </c>
      <c r="Q17" s="21">
        <v>827470.81</v>
      </c>
      <c r="R17" s="19">
        <v>2.1806139999999998</v>
      </c>
      <c r="S17" s="19">
        <v>2.844077</v>
      </c>
    </row>
    <row r="18" spans="1:19">
      <c r="A18" s="2"/>
      <c r="B18" s="33"/>
      <c r="C18" s="9" t="s">
        <v>582</v>
      </c>
      <c r="D18" s="14" t="s">
        <v>83</v>
      </c>
      <c r="E18" s="21">
        <v>80.14</v>
      </c>
      <c r="F18" s="21">
        <v>828.93</v>
      </c>
      <c r="G18" s="21">
        <v>1303.19</v>
      </c>
      <c r="H18" s="21">
        <v>75067.19</v>
      </c>
      <c r="I18" s="21">
        <v>11023.24</v>
      </c>
      <c r="J18" s="21">
        <v>570.82000000000005</v>
      </c>
      <c r="K18" s="21">
        <v>14.43</v>
      </c>
      <c r="L18" s="21">
        <v>7.04</v>
      </c>
      <c r="M18" s="21"/>
      <c r="N18" s="21">
        <v>88894.98</v>
      </c>
      <c r="O18" s="19">
        <v>2.1329790000000002</v>
      </c>
      <c r="P18" s="19">
        <v>2.540149</v>
      </c>
      <c r="Q18" s="21">
        <v>82679.69</v>
      </c>
      <c r="R18" s="19">
        <v>2.4793270000000001</v>
      </c>
      <c r="S18" s="19">
        <v>2.7366619999999999</v>
      </c>
    </row>
    <row r="19" spans="1:19">
      <c r="A19" s="2"/>
      <c r="B19" s="33"/>
      <c r="C19" s="9" t="s">
        <v>1168</v>
      </c>
      <c r="D19" s="14" t="s">
        <v>88</v>
      </c>
      <c r="E19" s="21">
        <v>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19">
        <v>0</v>
      </c>
      <c r="P19" s="19">
        <v>0</v>
      </c>
      <c r="Q19" s="21">
        <v>0</v>
      </c>
      <c r="R19" s="19">
        <v>0</v>
      </c>
      <c r="S19" s="19">
        <v>0</v>
      </c>
    </row>
    <row r="20" spans="1:19">
      <c r="A20" s="2"/>
      <c r="B20" s="33"/>
      <c r="C20" s="9" t="s">
        <v>615</v>
      </c>
      <c r="D20" s="14" t="s">
        <v>89</v>
      </c>
      <c r="E20" s="21">
        <v>2477000</v>
      </c>
      <c r="F20" s="21">
        <v>595000</v>
      </c>
      <c r="G20" s="21">
        <v>2587000</v>
      </c>
      <c r="H20" s="21">
        <v>3945000</v>
      </c>
      <c r="I20" s="21">
        <v>2487000</v>
      </c>
      <c r="J20" s="21">
        <v>1707000</v>
      </c>
      <c r="K20" s="21">
        <v>1515000</v>
      </c>
      <c r="L20" s="21">
        <v>312000</v>
      </c>
      <c r="M20" s="21">
        <v>0</v>
      </c>
      <c r="N20" s="21">
        <v>15625000</v>
      </c>
      <c r="O20" s="19">
        <v>3.432375</v>
      </c>
      <c r="P20" s="19">
        <v>2.8004449999999999</v>
      </c>
      <c r="Q20" s="21">
        <v>15774000</v>
      </c>
      <c r="R20" s="19">
        <v>3.5005730000000002</v>
      </c>
      <c r="S20" s="19">
        <v>2.8387980000000002</v>
      </c>
    </row>
    <row r="21" spans="1:19">
      <c r="A21" s="2"/>
      <c r="B21" s="33"/>
      <c r="C21" s="9" t="s">
        <v>1026</v>
      </c>
      <c r="D21" s="14" t="s">
        <v>298</v>
      </c>
      <c r="E21" s="21">
        <v>149373.01</v>
      </c>
      <c r="F21" s="21">
        <v>350925.68</v>
      </c>
      <c r="G21" s="21">
        <v>1706014.01</v>
      </c>
      <c r="H21" s="21">
        <v>2641320.2000000002</v>
      </c>
      <c r="I21" s="21">
        <v>1942367.06</v>
      </c>
      <c r="J21" s="21">
        <v>1152741.1499999999</v>
      </c>
      <c r="K21" s="21">
        <v>1317447.6499999999</v>
      </c>
      <c r="L21" s="21">
        <v>306301.59000000003</v>
      </c>
      <c r="M21" s="21">
        <v>0</v>
      </c>
      <c r="N21" s="21">
        <v>9566490.3499999996</v>
      </c>
      <c r="O21" s="19">
        <v>3.2774999999999999</v>
      </c>
      <c r="P21" s="19">
        <v>3.386063</v>
      </c>
      <c r="Q21" s="21">
        <v>9896608.8300000001</v>
      </c>
      <c r="R21" s="19">
        <v>3.3353000000000002</v>
      </c>
      <c r="S21" s="19">
        <v>3.2678820000000002</v>
      </c>
    </row>
    <row r="22" spans="1:19">
      <c r="A22" s="2"/>
      <c r="B22" s="33"/>
      <c r="C22" s="9" t="s">
        <v>612</v>
      </c>
      <c r="D22" s="14" t="s">
        <v>299</v>
      </c>
      <c r="E22" s="21">
        <v>-8000</v>
      </c>
      <c r="F22" s="21">
        <v>897000</v>
      </c>
      <c r="G22" s="21">
        <v>-170000</v>
      </c>
      <c r="H22" s="21">
        <v>-5000</v>
      </c>
      <c r="I22" s="21">
        <v>-1000</v>
      </c>
      <c r="J22" s="21">
        <v>-1000</v>
      </c>
      <c r="K22" s="21">
        <v>0</v>
      </c>
      <c r="L22" s="21">
        <v>0</v>
      </c>
      <c r="M22" s="21">
        <v>0</v>
      </c>
      <c r="N22" s="21">
        <v>712000</v>
      </c>
      <c r="O22" s="19">
        <v>7.349E-2</v>
      </c>
      <c r="P22" s="19">
        <v>0.23400000000000001</v>
      </c>
      <c r="Q22" s="21">
        <v>701000</v>
      </c>
      <c r="R22" s="19">
        <v>2.0345559999999998</v>
      </c>
      <c r="S22" s="19">
        <v>0.49242900000000001</v>
      </c>
    </row>
    <row r="23" spans="1:19">
      <c r="A23" s="2"/>
      <c r="B23" s="33"/>
      <c r="C23" s="9" t="s">
        <v>1180</v>
      </c>
      <c r="D23" s="14" t="s">
        <v>300</v>
      </c>
      <c r="E23" s="21">
        <v>2000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2000</v>
      </c>
      <c r="O23" s="19">
        <v>2.7399999999999998E-3</v>
      </c>
      <c r="P23" s="19">
        <v>2.7399999999999998E-3</v>
      </c>
      <c r="Q23" s="21">
        <v>2000</v>
      </c>
      <c r="R23" s="19">
        <v>2.7399999999999998E-3</v>
      </c>
      <c r="S23" s="19">
        <v>2.7399999999999998E-3</v>
      </c>
    </row>
    <row r="24" spans="1:19">
      <c r="A24" s="2"/>
      <c r="B24" s="34"/>
      <c r="C24" s="9" t="s">
        <v>19</v>
      </c>
      <c r="D24" s="14" t="s">
        <v>32</v>
      </c>
      <c r="E24" s="21">
        <v>2478000</v>
      </c>
      <c r="F24" s="21">
        <v>1528000</v>
      </c>
      <c r="G24" s="21">
        <v>2801000</v>
      </c>
      <c r="H24" s="21">
        <v>4826000</v>
      </c>
      <c r="I24" s="21">
        <v>2822000</v>
      </c>
      <c r="J24" s="21">
        <v>1820000</v>
      </c>
      <c r="K24" s="21">
        <v>1517000</v>
      </c>
      <c r="L24" s="21">
        <v>312000</v>
      </c>
      <c r="M24" s="21">
        <v>0</v>
      </c>
      <c r="N24" s="21">
        <v>18104000</v>
      </c>
      <c r="O24" s="19">
        <v>3.3098459999999998</v>
      </c>
      <c r="P24" s="19">
        <v>2.6208670000000001</v>
      </c>
      <c r="Q24" s="21">
        <v>18322000</v>
      </c>
      <c r="R24" s="19">
        <v>3.379178</v>
      </c>
      <c r="S24" s="19">
        <v>2.6872470000000002</v>
      </c>
    </row>
    <row r="25" spans="1:19">
      <c r="A25" s="2"/>
      <c r="B25" s="32" t="s">
        <v>302</v>
      </c>
      <c r="C25" s="9" t="s">
        <v>1411</v>
      </c>
      <c r="D25" s="14" t="s">
        <v>34</v>
      </c>
      <c r="E25" s="21">
        <v>2265000</v>
      </c>
      <c r="F25" s="21">
        <v>92000</v>
      </c>
      <c r="G25" s="21">
        <v>898000</v>
      </c>
      <c r="H25" s="21">
        <v>1162000</v>
      </c>
      <c r="I25" s="21">
        <v>215000</v>
      </c>
      <c r="J25" s="21">
        <v>274000</v>
      </c>
      <c r="K25" s="21">
        <v>104000</v>
      </c>
      <c r="L25" s="21">
        <v>1000</v>
      </c>
      <c r="M25" s="21">
        <v>0</v>
      </c>
      <c r="N25" s="21">
        <v>5011000</v>
      </c>
      <c r="O25" s="19">
        <v>0.88624099999999995</v>
      </c>
      <c r="P25" s="19">
        <v>1.3930769999999999</v>
      </c>
      <c r="Q25" s="21">
        <v>3853000</v>
      </c>
      <c r="R25" s="19">
        <v>1.4915400000000001</v>
      </c>
      <c r="S25" s="19">
        <v>1.599329</v>
      </c>
    </row>
    <row r="26" spans="1:19">
      <c r="A26" s="2"/>
      <c r="B26" s="33"/>
      <c r="C26" s="9" t="s">
        <v>1414</v>
      </c>
      <c r="D26" s="14" t="s">
        <v>35</v>
      </c>
      <c r="E26" s="21">
        <v>0</v>
      </c>
      <c r="F26" s="21">
        <v>0</v>
      </c>
      <c r="G26" s="21">
        <v>0</v>
      </c>
      <c r="H26" s="21">
        <v>1000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1000</v>
      </c>
      <c r="O26" s="19">
        <v>0</v>
      </c>
      <c r="P26" s="19">
        <v>3.4442390000000001</v>
      </c>
      <c r="Q26" s="21">
        <v>3000</v>
      </c>
      <c r="R26" s="19">
        <v>0</v>
      </c>
      <c r="S26" s="19">
        <v>0.98357700000000003</v>
      </c>
    </row>
    <row r="27" spans="1:19">
      <c r="A27" s="2"/>
      <c r="B27" s="33"/>
      <c r="C27" s="9" t="s">
        <v>1410</v>
      </c>
      <c r="D27" s="14" t="s">
        <v>37</v>
      </c>
      <c r="E27" s="21">
        <v>0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19">
        <v>0</v>
      </c>
      <c r="P27" s="19">
        <v>0</v>
      </c>
      <c r="Q27" s="21">
        <v>0</v>
      </c>
      <c r="R27" s="19">
        <v>0</v>
      </c>
      <c r="S27" s="19">
        <v>0</v>
      </c>
    </row>
    <row r="28" spans="1:19" ht="25.5">
      <c r="A28" s="2"/>
      <c r="B28" s="33"/>
      <c r="C28" s="9" t="s">
        <v>1167</v>
      </c>
      <c r="D28" s="14" t="s">
        <v>38</v>
      </c>
      <c r="E28" s="21">
        <v>0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0</v>
      </c>
      <c r="N28" s="21">
        <v>0</v>
      </c>
      <c r="O28" s="19">
        <v>0</v>
      </c>
      <c r="P28" s="19">
        <v>0</v>
      </c>
      <c r="Q28" s="21">
        <v>0</v>
      </c>
      <c r="R28" s="19">
        <v>0</v>
      </c>
      <c r="S28" s="19">
        <v>0</v>
      </c>
    </row>
    <row r="29" spans="1:19">
      <c r="A29" s="2"/>
      <c r="B29" s="33"/>
      <c r="C29" s="9" t="s">
        <v>578</v>
      </c>
      <c r="D29" s="14" t="s">
        <v>39</v>
      </c>
      <c r="E29" s="21">
        <v>0</v>
      </c>
      <c r="F29" s="21">
        <v>360000</v>
      </c>
      <c r="G29" s="21">
        <v>277000</v>
      </c>
      <c r="H29" s="21">
        <v>3808000</v>
      </c>
      <c r="I29" s="21">
        <v>1724000</v>
      </c>
      <c r="J29" s="21">
        <v>1000</v>
      </c>
      <c r="K29" s="21">
        <v>0</v>
      </c>
      <c r="L29" s="21">
        <v>0</v>
      </c>
      <c r="M29" s="21">
        <v>0</v>
      </c>
      <c r="N29" s="21">
        <v>6170000</v>
      </c>
      <c r="O29" s="19">
        <v>2.323833</v>
      </c>
      <c r="P29" s="19">
        <v>2.4226109999999998</v>
      </c>
      <c r="Q29" s="21">
        <v>4376000</v>
      </c>
      <c r="R29" s="19">
        <v>2.3728449999999999</v>
      </c>
      <c r="S29" s="19">
        <v>2.2916379999999998</v>
      </c>
    </row>
    <row r="30" spans="1:19">
      <c r="A30" s="2"/>
      <c r="B30" s="33"/>
      <c r="C30" s="9" t="s">
        <v>844</v>
      </c>
      <c r="D30" s="14" t="s">
        <v>40</v>
      </c>
      <c r="E30" s="21">
        <v>71000</v>
      </c>
      <c r="F30" s="21">
        <v>0</v>
      </c>
      <c r="G30" s="21">
        <v>1000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72000</v>
      </c>
      <c r="O30" s="19">
        <v>0</v>
      </c>
      <c r="P30" s="19">
        <v>0</v>
      </c>
      <c r="Q30" s="21">
        <v>74000</v>
      </c>
      <c r="R30" s="19">
        <v>0</v>
      </c>
      <c r="S30" s="19">
        <v>0</v>
      </c>
    </row>
    <row r="31" spans="1:19">
      <c r="A31" s="2"/>
      <c r="B31" s="32"/>
      <c r="C31" s="8" t="s">
        <v>18</v>
      </c>
      <c r="D31" s="16" t="s">
        <v>41</v>
      </c>
      <c r="E31" s="24">
        <v>2336000</v>
      </c>
      <c r="F31" s="24">
        <v>452000</v>
      </c>
      <c r="G31" s="24">
        <v>1176000</v>
      </c>
      <c r="H31" s="24">
        <v>4971000</v>
      </c>
      <c r="I31" s="24">
        <v>1939000</v>
      </c>
      <c r="J31" s="24">
        <v>275000</v>
      </c>
      <c r="K31" s="24">
        <v>104000</v>
      </c>
      <c r="L31" s="24">
        <v>1000</v>
      </c>
      <c r="M31" s="24">
        <v>0</v>
      </c>
      <c r="N31" s="24">
        <v>11254000</v>
      </c>
      <c r="O31" s="22">
        <v>1.853478</v>
      </c>
      <c r="P31" s="22">
        <v>1.949041</v>
      </c>
      <c r="Q31" s="24">
        <v>8306000</v>
      </c>
      <c r="R31" s="22">
        <v>2.0229330000000001</v>
      </c>
      <c r="S31" s="22">
        <v>1.9497070000000001</v>
      </c>
    </row>
  </sheetData>
  <mergeCells count="12">
    <mergeCell ref="Q12:S12"/>
    <mergeCell ref="A1:C1"/>
    <mergeCell ref="A2:C2"/>
    <mergeCell ref="A4:B4"/>
    <mergeCell ref="D4:E4"/>
    <mergeCell ref="A5:B5"/>
    <mergeCell ref="B15:B24"/>
    <mergeCell ref="B25:B31"/>
    <mergeCell ref="A6:B6"/>
    <mergeCell ref="A8:B8"/>
    <mergeCell ref="B10:I10"/>
    <mergeCell ref="E12:P12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4A00-000000000000}">
          <x14:formula1>
            <xm:f>'@lists'!$A$76:$B$76</xm:f>
          </x14:formula1>
          <xm:sqref>A9</xm:sqref>
        </x14:dataValidation>
      </x14:dataValidations>
    </ext>
  </extLst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>
    <outlinePr summaryBelow="0" summaryRight="0"/>
  </sheetPr>
  <dimension ref="A1:S31"/>
  <sheetViews>
    <sheetView workbookViewId="0">
      <selection sqref="A1:C1"/>
    </sheetView>
  </sheetViews>
  <sheetFormatPr defaultColWidth="11.42578125" defaultRowHeight="12.75"/>
  <cols>
    <col min="1" max="1" width="2.85546875" customWidth="1"/>
    <col min="2" max="2" width="25.140625" customWidth="1"/>
    <col min="3" max="3" width="37.42578125" customWidth="1"/>
    <col min="4" max="4" width="8" customWidth="1"/>
    <col min="5" max="19" width="21.5703125" customWidth="1"/>
  </cols>
  <sheetData>
    <row r="1" spans="1:19">
      <c r="A1" s="39" t="s">
        <v>654</v>
      </c>
      <c r="B1" s="38"/>
      <c r="C1" s="38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>
      <c r="A2" s="39" t="s">
        <v>774</v>
      </c>
      <c r="B2" s="38"/>
      <c r="C2" s="38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>
      <c r="A4" s="40" t="s">
        <v>653</v>
      </c>
      <c r="B4" s="41"/>
      <c r="C4" s="7" t="s">
        <v>74</v>
      </c>
      <c r="D4" s="42" t="s">
        <v>705</v>
      </c>
      <c r="E4" s="4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>
      <c r="A5" s="35" t="s">
        <v>1544</v>
      </c>
      <c r="B5" s="35"/>
      <c r="C5" s="10">
        <v>46112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>
      <c r="A6" s="35" t="s">
        <v>1263</v>
      </c>
      <c r="B6" s="35"/>
      <c r="C6" s="11" t="s">
        <v>407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>
      <c r="A7" s="3"/>
      <c r="B7" s="3"/>
      <c r="C7" s="1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>
      <c r="A8" s="36" t="s">
        <v>1131</v>
      </c>
      <c r="B8" s="36"/>
      <c r="C8" s="13" t="str">
        <f>B11</f>
        <v>660-74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>
      <c r="A9" s="1" t="s">
        <v>290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>
      <c r="A10" s="2"/>
      <c r="B10" s="37" t="s">
        <v>291</v>
      </c>
      <c r="C10" s="38"/>
      <c r="D10" s="38"/>
      <c r="E10" s="38"/>
      <c r="F10" s="38"/>
      <c r="G10" s="38"/>
      <c r="H10" s="38"/>
      <c r="I10" s="38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>
      <c r="A11" s="2"/>
      <c r="B11" s="6" t="s">
        <v>290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>
      <c r="A12" s="2"/>
      <c r="B12" s="2"/>
      <c r="C12" s="2"/>
      <c r="D12" s="2"/>
      <c r="E12" s="44" t="s">
        <v>1551</v>
      </c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4"/>
      <c r="Q12" s="44" t="s">
        <v>1540</v>
      </c>
      <c r="R12" s="45"/>
      <c r="S12" s="44"/>
    </row>
    <row r="13" spans="1:19">
      <c r="A13" s="2"/>
      <c r="B13" s="2"/>
      <c r="C13" s="2"/>
      <c r="D13" s="2"/>
      <c r="E13" s="17" t="s">
        <v>1391</v>
      </c>
      <c r="F13" s="17" t="s">
        <v>1143</v>
      </c>
      <c r="G13" s="17" t="s">
        <v>1137</v>
      </c>
      <c r="H13" s="17" t="s">
        <v>1147</v>
      </c>
      <c r="I13" s="17" t="s">
        <v>1138</v>
      </c>
      <c r="J13" s="17" t="s">
        <v>1139</v>
      </c>
      <c r="K13" s="17" t="s">
        <v>1134</v>
      </c>
      <c r="L13" s="17" t="s">
        <v>1135</v>
      </c>
      <c r="M13" s="17" t="s">
        <v>997</v>
      </c>
      <c r="N13" s="17" t="s">
        <v>1347</v>
      </c>
      <c r="O13" s="17" t="s">
        <v>1526</v>
      </c>
      <c r="P13" s="17" t="s">
        <v>1158</v>
      </c>
      <c r="Q13" s="17" t="s">
        <v>1347</v>
      </c>
      <c r="R13" s="17" t="s">
        <v>1526</v>
      </c>
      <c r="S13" s="17" t="s">
        <v>1158</v>
      </c>
    </row>
    <row r="14" spans="1:19">
      <c r="A14" s="2"/>
      <c r="B14" s="2"/>
      <c r="C14" s="2"/>
      <c r="D14" s="2"/>
      <c r="E14" s="14" t="s">
        <v>29</v>
      </c>
      <c r="F14" s="14" t="s">
        <v>44</v>
      </c>
      <c r="G14" s="14" t="s">
        <v>71</v>
      </c>
      <c r="H14" s="14" t="s">
        <v>83</v>
      </c>
      <c r="I14" s="14" t="s">
        <v>88</v>
      </c>
      <c r="J14" s="14" t="s">
        <v>89</v>
      </c>
      <c r="K14" s="14" t="s">
        <v>298</v>
      </c>
      <c r="L14" s="14" t="s">
        <v>299</v>
      </c>
      <c r="M14" s="14" t="s">
        <v>300</v>
      </c>
      <c r="N14" s="14" t="s">
        <v>32</v>
      </c>
      <c r="O14" s="14" t="s">
        <v>34</v>
      </c>
      <c r="P14" s="14" t="s">
        <v>35</v>
      </c>
      <c r="Q14" s="14" t="s">
        <v>32</v>
      </c>
      <c r="R14" s="14" t="s">
        <v>34</v>
      </c>
      <c r="S14" s="14" t="s">
        <v>35</v>
      </c>
    </row>
    <row r="15" spans="1:19">
      <c r="A15" s="2"/>
      <c r="B15" s="32" t="s">
        <v>305</v>
      </c>
      <c r="C15" s="9" t="s">
        <v>1083</v>
      </c>
      <c r="D15" s="14" t="s">
        <v>29</v>
      </c>
      <c r="E15" s="21">
        <v>4855000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4855000</v>
      </c>
      <c r="O15" s="19">
        <v>3.0561020000000001</v>
      </c>
      <c r="P15" s="19">
        <v>2.8540000000000002E-3</v>
      </c>
      <c r="Q15" s="21">
        <v>4062000</v>
      </c>
      <c r="R15" s="19">
        <v>2.275115</v>
      </c>
      <c r="S15" s="19">
        <v>2.7889999999999998E-3</v>
      </c>
    </row>
    <row r="16" spans="1:19">
      <c r="A16" s="2"/>
      <c r="B16" s="33"/>
      <c r="C16" s="9" t="s">
        <v>583</v>
      </c>
      <c r="D16" s="14" t="s">
        <v>44</v>
      </c>
      <c r="E16" s="21">
        <v>0</v>
      </c>
      <c r="F16" s="21">
        <v>0</v>
      </c>
      <c r="G16" s="21">
        <v>15548.56</v>
      </c>
      <c r="H16" s="21">
        <v>31097.119999999999</v>
      </c>
      <c r="I16" s="21">
        <v>31097.119999999999</v>
      </c>
      <c r="J16" s="21">
        <v>388714.52</v>
      </c>
      <c r="K16" s="21">
        <v>0</v>
      </c>
      <c r="L16" s="21">
        <v>0</v>
      </c>
      <c r="M16" s="21"/>
      <c r="N16" s="21">
        <v>466457.33</v>
      </c>
      <c r="O16" s="19">
        <v>5.0599999999999996</v>
      </c>
      <c r="P16" s="19">
        <v>4.8600000000000003</v>
      </c>
      <c r="Q16" s="21">
        <v>0</v>
      </c>
      <c r="R16" s="19"/>
      <c r="S16" s="19"/>
    </row>
    <row r="17" spans="1:19">
      <c r="A17" s="2"/>
      <c r="B17" s="33"/>
      <c r="C17" s="9" t="s">
        <v>579</v>
      </c>
      <c r="D17" s="14" t="s">
        <v>71</v>
      </c>
      <c r="E17" s="21">
        <v>5693187.0599999996</v>
      </c>
      <c r="F17" s="21">
        <v>856999.95</v>
      </c>
      <c r="G17" s="21">
        <v>1564106.25</v>
      </c>
      <c r="H17" s="21">
        <v>3033441.81</v>
      </c>
      <c r="I17" s="21">
        <v>2022408.06</v>
      </c>
      <c r="J17" s="21">
        <v>2270201.77</v>
      </c>
      <c r="K17" s="21">
        <v>106000</v>
      </c>
      <c r="L17" s="21">
        <v>0</v>
      </c>
      <c r="M17" s="21"/>
      <c r="N17" s="21">
        <v>15546344.890000001</v>
      </c>
      <c r="O17" s="19">
        <v>4.5622759999999998</v>
      </c>
      <c r="P17" s="19">
        <v>2.498764</v>
      </c>
      <c r="Q17" s="21">
        <v>16020370.460000001</v>
      </c>
      <c r="R17" s="19">
        <v>4.4590360000000002</v>
      </c>
      <c r="S17" s="19">
        <v>1.4099299999999999</v>
      </c>
    </row>
    <row r="18" spans="1:19">
      <c r="A18" s="2"/>
      <c r="B18" s="33"/>
      <c r="C18" s="9" t="s">
        <v>582</v>
      </c>
      <c r="D18" s="14" t="s">
        <v>83</v>
      </c>
      <c r="E18" s="21">
        <v>181812.94</v>
      </c>
      <c r="F18" s="21">
        <v>0.05</v>
      </c>
      <c r="G18" s="21">
        <v>7345.19</v>
      </c>
      <c r="H18" s="21">
        <v>303461.07</v>
      </c>
      <c r="I18" s="21">
        <v>86494.82</v>
      </c>
      <c r="J18" s="21">
        <v>109083.71</v>
      </c>
      <c r="K18" s="21">
        <v>0</v>
      </c>
      <c r="L18" s="21">
        <v>0</v>
      </c>
      <c r="M18" s="21"/>
      <c r="N18" s="21">
        <v>688197.78</v>
      </c>
      <c r="O18" s="19">
        <v>4.3548999999999998</v>
      </c>
      <c r="P18" s="19">
        <v>5.354463</v>
      </c>
      <c r="Q18" s="21">
        <v>832629.54</v>
      </c>
      <c r="R18" s="19">
        <v>3.8451</v>
      </c>
      <c r="S18" s="19">
        <v>4.9335449999999996</v>
      </c>
    </row>
    <row r="19" spans="1:19">
      <c r="A19" s="2"/>
      <c r="B19" s="33"/>
      <c r="C19" s="9" t="s">
        <v>1168</v>
      </c>
      <c r="D19" s="14" t="s">
        <v>88</v>
      </c>
      <c r="E19" s="21">
        <v>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19">
        <v>0</v>
      </c>
      <c r="P19" s="19">
        <v>0</v>
      </c>
      <c r="Q19" s="21">
        <v>0</v>
      </c>
      <c r="R19" s="19">
        <v>0</v>
      </c>
      <c r="S19" s="19">
        <v>0</v>
      </c>
    </row>
    <row r="20" spans="1:19">
      <c r="A20" s="2"/>
      <c r="B20" s="33"/>
      <c r="C20" s="9" t="s">
        <v>615</v>
      </c>
      <c r="D20" s="14" t="s">
        <v>89</v>
      </c>
      <c r="E20" s="21">
        <v>5643000</v>
      </c>
      <c r="F20" s="21">
        <v>3083000</v>
      </c>
      <c r="G20" s="21">
        <v>7867000</v>
      </c>
      <c r="H20" s="21">
        <v>153000</v>
      </c>
      <c r="I20" s="21">
        <v>106000</v>
      </c>
      <c r="J20" s="21">
        <v>126000</v>
      </c>
      <c r="K20" s="21">
        <v>27000</v>
      </c>
      <c r="L20" s="21">
        <v>0</v>
      </c>
      <c r="M20" s="21">
        <v>0</v>
      </c>
      <c r="N20" s="21">
        <v>17005000</v>
      </c>
      <c r="O20" s="19">
        <v>2.4512930000000002</v>
      </c>
      <c r="P20" s="19">
        <v>0.36872899999999997</v>
      </c>
      <c r="Q20" s="21">
        <v>12918000</v>
      </c>
      <c r="R20" s="19">
        <v>2.971104</v>
      </c>
      <c r="S20" s="19">
        <v>0.43529400000000001</v>
      </c>
    </row>
    <row r="21" spans="1:19">
      <c r="A21" s="2"/>
      <c r="B21" s="33"/>
      <c r="C21" s="9" t="s">
        <v>1026</v>
      </c>
      <c r="D21" s="14" t="s">
        <v>298</v>
      </c>
      <c r="E21" s="21">
        <v>338.49</v>
      </c>
      <c r="F21" s="21">
        <v>0</v>
      </c>
      <c r="G21" s="21">
        <v>0</v>
      </c>
      <c r="H21" s="21">
        <v>0</v>
      </c>
      <c r="I21" s="21">
        <v>2075.86</v>
      </c>
      <c r="J21" s="21">
        <v>5.57</v>
      </c>
      <c r="K21" s="21">
        <v>9.25</v>
      </c>
      <c r="L21" s="21">
        <v>15.99</v>
      </c>
      <c r="M21" s="21">
        <v>10.71</v>
      </c>
      <c r="N21" s="21">
        <v>2455.86</v>
      </c>
      <c r="O21" s="19">
        <v>4.6720579999999998</v>
      </c>
      <c r="P21" s="19">
        <v>0.190775</v>
      </c>
      <c r="Q21" s="21">
        <v>2645.15</v>
      </c>
      <c r="R21" s="19">
        <v>4.5114640000000001</v>
      </c>
      <c r="S21" s="19">
        <v>0.19597600000000001</v>
      </c>
    </row>
    <row r="22" spans="1:19">
      <c r="A22" s="2"/>
      <c r="B22" s="33"/>
      <c r="C22" s="9" t="s">
        <v>612</v>
      </c>
      <c r="D22" s="14" t="s">
        <v>299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19">
        <v>0</v>
      </c>
      <c r="P22" s="19">
        <v>0</v>
      </c>
      <c r="Q22" s="21">
        <v>0</v>
      </c>
      <c r="R22" s="19">
        <v>3.9</v>
      </c>
      <c r="S22" s="19">
        <v>2.7000000000000001E-3</v>
      </c>
    </row>
    <row r="23" spans="1:19">
      <c r="A23" s="2"/>
      <c r="B23" s="33"/>
      <c r="C23" s="9" t="s">
        <v>1180</v>
      </c>
      <c r="D23" s="14" t="s">
        <v>300</v>
      </c>
      <c r="E23" s="21">
        <v>28000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28000</v>
      </c>
      <c r="O23" s="19">
        <v>0</v>
      </c>
      <c r="P23" s="19">
        <v>0</v>
      </c>
      <c r="Q23" s="21">
        <v>17000</v>
      </c>
      <c r="R23" s="19">
        <v>0</v>
      </c>
      <c r="S23" s="19">
        <v>0</v>
      </c>
    </row>
    <row r="24" spans="1:19">
      <c r="A24" s="2"/>
      <c r="B24" s="34"/>
      <c r="C24" s="9" t="s">
        <v>19</v>
      </c>
      <c r="D24" s="14" t="s">
        <v>32</v>
      </c>
      <c r="E24" s="21">
        <v>16401000</v>
      </c>
      <c r="F24" s="21">
        <v>3940000</v>
      </c>
      <c r="G24" s="21">
        <v>9454000</v>
      </c>
      <c r="H24" s="21">
        <v>3521000</v>
      </c>
      <c r="I24" s="21">
        <v>2246000</v>
      </c>
      <c r="J24" s="21">
        <v>2894000</v>
      </c>
      <c r="K24" s="21">
        <v>133000</v>
      </c>
      <c r="L24" s="21">
        <v>0</v>
      </c>
      <c r="M24" s="21">
        <v>0</v>
      </c>
      <c r="N24" s="21">
        <v>38589000</v>
      </c>
      <c r="O24" s="19">
        <v>4.3098700000000001</v>
      </c>
      <c r="P24" s="19">
        <v>1.3237460000000001</v>
      </c>
      <c r="Q24" s="21">
        <v>33850000</v>
      </c>
      <c r="R24" s="19">
        <v>4.1214690000000003</v>
      </c>
      <c r="S24" s="19">
        <v>0.95508700000000002</v>
      </c>
    </row>
    <row r="25" spans="1:19">
      <c r="A25" s="2"/>
      <c r="B25" s="32" t="s">
        <v>302</v>
      </c>
      <c r="C25" s="9" t="s">
        <v>1411</v>
      </c>
      <c r="D25" s="14" t="s">
        <v>34</v>
      </c>
      <c r="E25" s="21">
        <v>23482000</v>
      </c>
      <c r="F25" s="21">
        <v>4230000</v>
      </c>
      <c r="G25" s="21">
        <v>10650000</v>
      </c>
      <c r="H25" s="21">
        <v>4976000</v>
      </c>
      <c r="I25" s="21">
        <v>0</v>
      </c>
      <c r="J25" s="21">
        <v>0</v>
      </c>
      <c r="K25" s="21">
        <v>0</v>
      </c>
      <c r="L25" s="21">
        <v>0</v>
      </c>
      <c r="M25" s="21">
        <v>0</v>
      </c>
      <c r="N25" s="21">
        <v>43338000</v>
      </c>
      <c r="O25" s="19">
        <v>3.3381769999999999</v>
      </c>
      <c r="P25" s="19">
        <v>0.358317</v>
      </c>
      <c r="Q25" s="21">
        <v>41298000</v>
      </c>
      <c r="R25" s="19">
        <v>3.3921670000000002</v>
      </c>
      <c r="S25" s="19">
        <v>0.316278</v>
      </c>
    </row>
    <row r="26" spans="1:19">
      <c r="A26" s="2"/>
      <c r="B26" s="33"/>
      <c r="C26" s="9" t="s">
        <v>1414</v>
      </c>
      <c r="D26" s="14" t="s">
        <v>35</v>
      </c>
      <c r="E26" s="21">
        <v>318000</v>
      </c>
      <c r="F26" s="21">
        <v>9000</v>
      </c>
      <c r="G26" s="21">
        <v>4000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331000</v>
      </c>
      <c r="O26" s="19">
        <v>0</v>
      </c>
      <c r="P26" s="19">
        <v>2.7196999999999999E-2</v>
      </c>
      <c r="Q26" s="21">
        <v>649000</v>
      </c>
      <c r="R26" s="19">
        <v>0</v>
      </c>
      <c r="S26" s="19">
        <v>1.9813999999999998E-2</v>
      </c>
    </row>
    <row r="27" spans="1:19">
      <c r="A27" s="2"/>
      <c r="B27" s="33"/>
      <c r="C27" s="9" t="s">
        <v>1410</v>
      </c>
      <c r="D27" s="14" t="s">
        <v>37</v>
      </c>
      <c r="E27" s="21">
        <v>147000</v>
      </c>
      <c r="F27" s="21">
        <v>546000</v>
      </c>
      <c r="G27" s="21">
        <v>3000</v>
      </c>
      <c r="H27" s="21">
        <v>5000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701000</v>
      </c>
      <c r="O27" s="19">
        <v>4.2923200000000001</v>
      </c>
      <c r="P27" s="19">
        <v>0.161966</v>
      </c>
      <c r="Q27" s="21">
        <v>1192000</v>
      </c>
      <c r="R27" s="19">
        <v>4.0333579999999998</v>
      </c>
      <c r="S27" s="19">
        <v>1.9116999999999999E-2</v>
      </c>
    </row>
    <row r="28" spans="1:19" ht="25.5">
      <c r="A28" s="2"/>
      <c r="B28" s="33"/>
      <c r="C28" s="9" t="s">
        <v>1167</v>
      </c>
      <c r="D28" s="14" t="s">
        <v>38</v>
      </c>
      <c r="E28" s="21">
        <v>244000</v>
      </c>
      <c r="F28" s="21">
        <v>1917000</v>
      </c>
      <c r="G28" s="21">
        <v>2259000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0</v>
      </c>
      <c r="N28" s="21">
        <v>4420000</v>
      </c>
      <c r="O28" s="19">
        <v>4.2248000000000001</v>
      </c>
      <c r="P28" s="19">
        <v>0.41760000000000003</v>
      </c>
      <c r="Q28" s="21">
        <v>4109000</v>
      </c>
      <c r="R28" s="19">
        <v>4.1593</v>
      </c>
      <c r="S28" s="19">
        <v>0.38829999999999998</v>
      </c>
    </row>
    <row r="29" spans="1:19">
      <c r="A29" s="2"/>
      <c r="B29" s="33"/>
      <c r="C29" s="9" t="s">
        <v>578</v>
      </c>
      <c r="D29" s="14" t="s">
        <v>39</v>
      </c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19">
        <v>0</v>
      </c>
      <c r="P29" s="19">
        <v>0</v>
      </c>
      <c r="Q29" s="21">
        <v>0</v>
      </c>
      <c r="R29" s="19">
        <v>0</v>
      </c>
      <c r="S29" s="19">
        <v>0</v>
      </c>
    </row>
    <row r="30" spans="1:19">
      <c r="A30" s="2"/>
      <c r="B30" s="33"/>
      <c r="C30" s="9" t="s">
        <v>844</v>
      </c>
      <c r="D30" s="14" t="s">
        <v>40</v>
      </c>
      <c r="E30" s="21">
        <v>35000</v>
      </c>
      <c r="F30" s="21">
        <v>3000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38000</v>
      </c>
      <c r="O30" s="19">
        <v>0</v>
      </c>
      <c r="P30" s="19">
        <v>0</v>
      </c>
      <c r="Q30" s="21">
        <v>41000</v>
      </c>
      <c r="R30" s="19">
        <v>0</v>
      </c>
      <c r="S30" s="19">
        <v>0</v>
      </c>
    </row>
    <row r="31" spans="1:19">
      <c r="A31" s="2"/>
      <c r="B31" s="32"/>
      <c r="C31" s="8" t="s">
        <v>18</v>
      </c>
      <c r="D31" s="16" t="s">
        <v>41</v>
      </c>
      <c r="E31" s="24">
        <v>24226000</v>
      </c>
      <c r="F31" s="24">
        <v>6705000</v>
      </c>
      <c r="G31" s="24">
        <v>12916000</v>
      </c>
      <c r="H31" s="24">
        <v>4981000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48828000</v>
      </c>
      <c r="O31" s="22">
        <v>3.4147249999999998</v>
      </c>
      <c r="P31" s="22">
        <v>0.358346</v>
      </c>
      <c r="Q31" s="24">
        <v>47289000</v>
      </c>
      <c r="R31" s="22">
        <v>3.4514130000000001</v>
      </c>
      <c r="S31" s="22">
        <v>0.310699</v>
      </c>
    </row>
  </sheetData>
  <mergeCells count="12">
    <mergeCell ref="Q12:S12"/>
    <mergeCell ref="A1:C1"/>
    <mergeCell ref="A2:C2"/>
    <mergeCell ref="A4:B4"/>
    <mergeCell ref="D4:E4"/>
    <mergeCell ref="A5:B5"/>
    <mergeCell ref="B15:B24"/>
    <mergeCell ref="B25:B31"/>
    <mergeCell ref="A6:B6"/>
    <mergeCell ref="A8:B8"/>
    <mergeCell ref="B10:I10"/>
    <mergeCell ref="E12:P12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4B00-000000000000}">
          <x14:formula1>
            <xm:f>'@lists'!$A$77:$B$77</xm:f>
          </x14:formula1>
          <xm:sqref>A9</xm:sqref>
        </x14:dataValidation>
      </x14:dataValidations>
    </ext>
  </extLst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>
    <outlinePr summaryBelow="0" summaryRight="0"/>
  </sheetPr>
  <dimension ref="A1:S34"/>
  <sheetViews>
    <sheetView topLeftCell="A7" workbookViewId="0">
      <selection sqref="A1:C1"/>
    </sheetView>
  </sheetViews>
  <sheetFormatPr defaultColWidth="11.42578125" defaultRowHeight="12.75"/>
  <cols>
    <col min="1" max="1" width="2.85546875" customWidth="1"/>
    <col min="2" max="2" width="25.140625" customWidth="1"/>
    <col min="3" max="3" width="23.7109375" customWidth="1"/>
    <col min="4" max="4" width="8" customWidth="1"/>
    <col min="5" max="19" width="21.5703125" customWidth="1"/>
  </cols>
  <sheetData>
    <row r="1" spans="1:19">
      <c r="A1" s="39" t="s">
        <v>654</v>
      </c>
      <c r="B1" s="38"/>
      <c r="C1" s="38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>
      <c r="A2" s="39" t="s">
        <v>774</v>
      </c>
      <c r="B2" s="38"/>
      <c r="C2" s="38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>
      <c r="A4" s="40" t="s">
        <v>653</v>
      </c>
      <c r="B4" s="41"/>
      <c r="C4" s="7" t="s">
        <v>74</v>
      </c>
      <c r="D4" s="42" t="s">
        <v>705</v>
      </c>
      <c r="E4" s="4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>
      <c r="A5" s="35" t="s">
        <v>1544</v>
      </c>
      <c r="B5" s="35"/>
      <c r="C5" s="10">
        <v>46112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>
      <c r="A6" s="35" t="s">
        <v>1263</v>
      </c>
      <c r="B6" s="35"/>
      <c r="C6" s="11" t="s">
        <v>407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>
      <c r="A7" s="3"/>
      <c r="B7" s="3"/>
      <c r="C7" s="1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>
      <c r="A8" s="36" t="s">
        <v>1131</v>
      </c>
      <c r="B8" s="36"/>
      <c r="C8" s="13" t="str">
        <f>B11</f>
        <v>660-75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>
      <c r="A9" s="1" t="s">
        <v>293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>
      <c r="A10" s="2"/>
      <c r="B10" s="37" t="s">
        <v>294</v>
      </c>
      <c r="C10" s="38"/>
      <c r="D10" s="38"/>
      <c r="E10" s="38"/>
      <c r="F10" s="38"/>
      <c r="G10" s="38"/>
      <c r="H10" s="38"/>
      <c r="I10" s="38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>
      <c r="A11" s="2"/>
      <c r="B11" s="6" t="s">
        <v>293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>
      <c r="A12" s="2"/>
      <c r="B12" s="2"/>
      <c r="C12" s="2"/>
      <c r="D12" s="2"/>
      <c r="E12" s="44" t="s">
        <v>1551</v>
      </c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4"/>
      <c r="Q12" s="44" t="s">
        <v>1540</v>
      </c>
      <c r="R12" s="45"/>
      <c r="S12" s="44"/>
    </row>
    <row r="13" spans="1:19">
      <c r="A13" s="2"/>
      <c r="B13" s="2"/>
      <c r="C13" s="2"/>
      <c r="D13" s="2"/>
      <c r="E13" s="17" t="s">
        <v>1391</v>
      </c>
      <c r="F13" s="17" t="s">
        <v>1143</v>
      </c>
      <c r="G13" s="17" t="s">
        <v>1137</v>
      </c>
      <c r="H13" s="17" t="s">
        <v>1147</v>
      </c>
      <c r="I13" s="17" t="s">
        <v>1138</v>
      </c>
      <c r="J13" s="17" t="s">
        <v>1139</v>
      </c>
      <c r="K13" s="17" t="s">
        <v>1133</v>
      </c>
      <c r="L13" s="17" t="s">
        <v>1135</v>
      </c>
      <c r="M13" s="17" t="s">
        <v>997</v>
      </c>
      <c r="N13" s="17" t="s">
        <v>1347</v>
      </c>
      <c r="O13" s="17" t="s">
        <v>1526</v>
      </c>
      <c r="P13" s="17" t="s">
        <v>1158</v>
      </c>
      <c r="Q13" s="17" t="s">
        <v>1347</v>
      </c>
      <c r="R13" s="17" t="s">
        <v>1526</v>
      </c>
      <c r="S13" s="17" t="s">
        <v>1158</v>
      </c>
    </row>
    <row r="14" spans="1:19">
      <c r="A14" s="2"/>
      <c r="B14" s="2"/>
      <c r="C14" s="2"/>
      <c r="D14" s="2"/>
      <c r="E14" s="14" t="s">
        <v>29</v>
      </c>
      <c r="F14" s="14" t="s">
        <v>44</v>
      </c>
      <c r="G14" s="14" t="s">
        <v>71</v>
      </c>
      <c r="H14" s="14" t="s">
        <v>83</v>
      </c>
      <c r="I14" s="14" t="s">
        <v>88</v>
      </c>
      <c r="J14" s="14" t="s">
        <v>89</v>
      </c>
      <c r="K14" s="14" t="s">
        <v>298</v>
      </c>
      <c r="L14" s="14" t="s">
        <v>299</v>
      </c>
      <c r="M14" s="14" t="s">
        <v>300</v>
      </c>
      <c r="N14" s="14" t="s">
        <v>32</v>
      </c>
      <c r="O14" s="14" t="s">
        <v>34</v>
      </c>
      <c r="P14" s="14" t="s">
        <v>35</v>
      </c>
      <c r="Q14" s="14" t="s">
        <v>32</v>
      </c>
      <c r="R14" s="14" t="s">
        <v>34</v>
      </c>
      <c r="S14" s="14" t="s">
        <v>35</v>
      </c>
    </row>
    <row r="15" spans="1:19">
      <c r="A15" s="2"/>
      <c r="B15" s="34" t="s">
        <v>1211</v>
      </c>
      <c r="C15" s="34"/>
      <c r="D15" s="14" t="s">
        <v>29</v>
      </c>
      <c r="E15" s="21">
        <v>174022000</v>
      </c>
      <c r="F15" s="21">
        <v>15348000</v>
      </c>
      <c r="G15" s="21">
        <v>25011000</v>
      </c>
      <c r="H15" s="21">
        <v>16046000</v>
      </c>
      <c r="I15" s="21">
        <v>11041000</v>
      </c>
      <c r="J15" s="21">
        <v>13146000</v>
      </c>
      <c r="K15" s="21">
        <v>5750000</v>
      </c>
      <c r="L15" s="21">
        <v>1117000</v>
      </c>
      <c r="M15" s="21">
        <v>130000</v>
      </c>
      <c r="N15" s="21">
        <v>261611000</v>
      </c>
      <c r="O15" s="19">
        <v>4.26</v>
      </c>
      <c r="P15" s="19">
        <v>0.93</v>
      </c>
      <c r="Q15" s="21">
        <v>268235000</v>
      </c>
      <c r="R15" s="19">
        <v>4.2</v>
      </c>
      <c r="S15" s="19">
        <v>0.79</v>
      </c>
    </row>
    <row r="16" spans="1:19">
      <c r="A16" s="2"/>
      <c r="B16" s="34" t="s">
        <v>1363</v>
      </c>
      <c r="C16" s="34"/>
      <c r="D16" s="14" t="s">
        <v>44</v>
      </c>
      <c r="E16" s="21">
        <v>54861000</v>
      </c>
      <c r="F16" s="21">
        <v>51845000</v>
      </c>
      <c r="G16" s="21">
        <v>52709000</v>
      </c>
      <c r="H16" s="21">
        <v>2870000</v>
      </c>
      <c r="I16" s="21">
        <v>834000</v>
      </c>
      <c r="J16" s="21">
        <v>536000</v>
      </c>
      <c r="K16" s="21">
        <v>0</v>
      </c>
      <c r="L16" s="21">
        <v>0</v>
      </c>
      <c r="M16" s="21">
        <v>0</v>
      </c>
      <c r="N16" s="21">
        <v>163655000</v>
      </c>
      <c r="O16" s="23"/>
      <c r="P16" s="19">
        <v>0.28000000000000003</v>
      </c>
      <c r="Q16" s="21">
        <v>164484000</v>
      </c>
      <c r="R16" s="23"/>
      <c r="S16" s="19">
        <v>0.26</v>
      </c>
    </row>
    <row r="17" spans="1:19">
      <c r="A17" s="2"/>
      <c r="B17" s="34" t="s">
        <v>1210</v>
      </c>
      <c r="C17" s="34"/>
      <c r="D17" s="14" t="s">
        <v>71</v>
      </c>
      <c r="E17" s="21">
        <v>132236000</v>
      </c>
      <c r="F17" s="21">
        <v>22703000</v>
      </c>
      <c r="G17" s="21">
        <v>57630000</v>
      </c>
      <c r="H17" s="21">
        <v>15538000</v>
      </c>
      <c r="I17" s="21">
        <v>17561000</v>
      </c>
      <c r="J17" s="21">
        <v>404000</v>
      </c>
      <c r="K17" s="21">
        <v>149000</v>
      </c>
      <c r="L17" s="21">
        <v>1000</v>
      </c>
      <c r="M17" s="21">
        <v>0</v>
      </c>
      <c r="N17" s="21">
        <v>246222000</v>
      </c>
      <c r="O17" s="19">
        <v>3.68</v>
      </c>
      <c r="P17" s="19">
        <v>0.59</v>
      </c>
      <c r="Q17" s="21">
        <v>252261000</v>
      </c>
      <c r="R17" s="19">
        <v>3.65</v>
      </c>
      <c r="S17" s="19">
        <v>0.54</v>
      </c>
    </row>
    <row r="18" spans="1:19">
      <c r="A18" s="2"/>
      <c r="B18" s="34" t="s">
        <v>846</v>
      </c>
      <c r="C18" s="34"/>
      <c r="D18" s="14" t="s">
        <v>83</v>
      </c>
      <c r="E18" s="21">
        <v>12000</v>
      </c>
      <c r="F18" s="21">
        <v>35000</v>
      </c>
      <c r="G18" s="21">
        <v>52000</v>
      </c>
      <c r="H18" s="21">
        <v>116000</v>
      </c>
      <c r="I18" s="21">
        <v>112000</v>
      </c>
      <c r="J18" s="21">
        <v>255000</v>
      </c>
      <c r="K18" s="21">
        <v>256000</v>
      </c>
      <c r="L18" s="21">
        <v>67000</v>
      </c>
      <c r="M18" s="21">
        <v>0</v>
      </c>
      <c r="N18" s="21">
        <v>905000</v>
      </c>
      <c r="O18" s="23"/>
      <c r="P18" s="19">
        <v>8.8000000000000007</v>
      </c>
      <c r="Q18" s="21">
        <v>952000</v>
      </c>
      <c r="R18" s="23"/>
      <c r="S18" s="19">
        <v>8.6</v>
      </c>
    </row>
    <row r="19" spans="1:19">
      <c r="A19" s="2"/>
      <c r="B19" s="34" t="s">
        <v>1365</v>
      </c>
      <c r="C19" s="34"/>
      <c r="D19" s="14" t="s">
        <v>88</v>
      </c>
      <c r="E19" s="21">
        <v>53733000</v>
      </c>
      <c r="F19" s="21">
        <v>51771000</v>
      </c>
      <c r="G19" s="21">
        <v>53503000</v>
      </c>
      <c r="H19" s="21">
        <v>3206000</v>
      </c>
      <c r="I19" s="21">
        <v>1011000</v>
      </c>
      <c r="J19" s="21">
        <v>588000</v>
      </c>
      <c r="K19" s="21">
        <v>0</v>
      </c>
      <c r="L19" s="21">
        <v>0</v>
      </c>
      <c r="M19" s="21">
        <v>0</v>
      </c>
      <c r="N19" s="21">
        <v>163812000</v>
      </c>
      <c r="O19" s="23"/>
      <c r="P19" s="19">
        <v>0.28999999999999998</v>
      </c>
      <c r="Q19" s="21">
        <v>164891000</v>
      </c>
      <c r="R19" s="23"/>
      <c r="S19" s="19">
        <v>0.27</v>
      </c>
    </row>
    <row r="20" spans="1:19">
      <c r="A20" s="2"/>
      <c r="B20" s="34" t="s">
        <v>732</v>
      </c>
      <c r="C20" s="34"/>
      <c r="D20" s="14" t="s">
        <v>89</v>
      </c>
      <c r="E20" s="21">
        <v>42902000</v>
      </c>
      <c r="F20" s="21">
        <v>-7316000</v>
      </c>
      <c r="G20" s="21">
        <v>-33465000</v>
      </c>
      <c r="H20" s="21">
        <v>56000</v>
      </c>
      <c r="I20" s="21">
        <v>-6809000</v>
      </c>
      <c r="J20" s="21">
        <v>12435000</v>
      </c>
      <c r="K20" s="21">
        <v>5345000</v>
      </c>
      <c r="L20" s="21">
        <v>1049000</v>
      </c>
      <c r="M20" s="21">
        <v>130000</v>
      </c>
      <c r="N20" s="21">
        <v>14327000</v>
      </c>
      <c r="O20" s="23"/>
      <c r="P20" s="23"/>
      <c r="Q20" s="21">
        <v>14615000</v>
      </c>
      <c r="R20" s="23"/>
      <c r="S20" s="23"/>
    </row>
    <row r="21" spans="1:19">
      <c r="A21" s="2"/>
      <c r="B21" s="34" t="s">
        <v>1001</v>
      </c>
      <c r="C21" s="9" t="s">
        <v>730</v>
      </c>
      <c r="D21" s="14" t="s">
        <v>298</v>
      </c>
      <c r="E21" s="21">
        <v>43446000</v>
      </c>
      <c r="F21" s="21">
        <v>-7633000</v>
      </c>
      <c r="G21" s="21">
        <v>-34688000</v>
      </c>
      <c r="H21" s="21">
        <v>-610000</v>
      </c>
      <c r="I21" s="21">
        <v>-7029000</v>
      </c>
      <c r="J21" s="21">
        <v>12327000</v>
      </c>
      <c r="K21" s="21">
        <v>5345000</v>
      </c>
      <c r="L21" s="21">
        <v>1049000</v>
      </c>
      <c r="M21" s="21">
        <v>130000</v>
      </c>
      <c r="N21" s="21">
        <v>12337000</v>
      </c>
      <c r="O21" s="23"/>
      <c r="P21" s="19">
        <v>0.71</v>
      </c>
      <c r="Q21" s="21">
        <v>13377000</v>
      </c>
      <c r="R21" s="23"/>
      <c r="S21" s="19">
        <v>0.6</v>
      </c>
    </row>
    <row r="22" spans="1:19">
      <c r="A22" s="2"/>
      <c r="B22" s="34"/>
      <c r="C22" s="9" t="s">
        <v>731</v>
      </c>
      <c r="D22" s="14" t="s">
        <v>299</v>
      </c>
      <c r="E22" s="21">
        <v>-544000</v>
      </c>
      <c r="F22" s="21">
        <v>317000</v>
      </c>
      <c r="G22" s="21">
        <v>1223000</v>
      </c>
      <c r="H22" s="21">
        <v>666000</v>
      </c>
      <c r="I22" s="21">
        <v>220000</v>
      </c>
      <c r="J22" s="21">
        <v>108000</v>
      </c>
      <c r="K22" s="21">
        <v>0</v>
      </c>
      <c r="L22" s="21">
        <v>0</v>
      </c>
      <c r="M22" s="21">
        <v>0</v>
      </c>
      <c r="N22" s="21">
        <v>1990000</v>
      </c>
      <c r="O22" s="23"/>
      <c r="P22" s="19">
        <v>0.34</v>
      </c>
      <c r="Q22" s="21">
        <v>1238000</v>
      </c>
      <c r="R22" s="23"/>
      <c r="S22" s="19">
        <v>0.31</v>
      </c>
    </row>
    <row r="23" spans="1:19">
      <c r="A23" s="2"/>
      <c r="B23" s="32" t="s">
        <v>999</v>
      </c>
      <c r="C23" s="9" t="s">
        <v>1102</v>
      </c>
      <c r="D23" s="14" t="s">
        <v>300</v>
      </c>
      <c r="E23" s="21">
        <v>39613000</v>
      </c>
      <c r="F23" s="21">
        <v>-4390000</v>
      </c>
      <c r="G23" s="21">
        <v>-31660000</v>
      </c>
      <c r="H23" s="21">
        <v>2146000</v>
      </c>
      <c r="I23" s="21">
        <v>-9701000</v>
      </c>
      <c r="J23" s="21">
        <v>8031000</v>
      </c>
      <c r="K23" s="21">
        <v>3799000</v>
      </c>
      <c r="L23" s="21">
        <v>738000</v>
      </c>
      <c r="M23" s="21">
        <v>130000</v>
      </c>
      <c r="N23" s="21">
        <v>8706000</v>
      </c>
      <c r="O23" s="23"/>
      <c r="P23" s="19">
        <v>0.56999999999999995</v>
      </c>
      <c r="Q23" s="21">
        <v>5433000</v>
      </c>
      <c r="R23" s="23"/>
      <c r="S23" s="19">
        <v>0.5</v>
      </c>
    </row>
    <row r="24" spans="1:19">
      <c r="A24" s="2"/>
      <c r="B24" s="33"/>
      <c r="C24" s="9" t="s">
        <v>1103</v>
      </c>
      <c r="D24" s="14" t="s">
        <v>32</v>
      </c>
      <c r="E24" s="21">
        <v>41000</v>
      </c>
      <c r="F24" s="21">
        <v>1057000</v>
      </c>
      <c r="G24" s="21">
        <v>1291000</v>
      </c>
      <c r="H24" s="21">
        <v>-332000</v>
      </c>
      <c r="I24" s="21">
        <v>883000</v>
      </c>
      <c r="J24" s="21">
        <v>1545000</v>
      </c>
      <c r="K24" s="21">
        <v>1413000</v>
      </c>
      <c r="L24" s="21">
        <v>311000</v>
      </c>
      <c r="M24" s="21">
        <v>0</v>
      </c>
      <c r="N24" s="21">
        <v>6209000</v>
      </c>
      <c r="O24" s="23"/>
      <c r="P24" s="19">
        <v>2.2999999999999998</v>
      </c>
      <c r="Q24" s="21">
        <v>9140000</v>
      </c>
      <c r="R24" s="23"/>
      <c r="S24" s="19">
        <v>2.36</v>
      </c>
    </row>
    <row r="25" spans="1:19">
      <c r="A25" s="2"/>
      <c r="B25" s="34"/>
      <c r="C25" s="9" t="s">
        <v>1099</v>
      </c>
      <c r="D25" s="14" t="s">
        <v>34</v>
      </c>
      <c r="E25" s="21">
        <v>3248000</v>
      </c>
      <c r="F25" s="21">
        <v>-3983000</v>
      </c>
      <c r="G25" s="21">
        <v>-3096000</v>
      </c>
      <c r="H25" s="21">
        <v>-1758000</v>
      </c>
      <c r="I25" s="21">
        <v>2009000</v>
      </c>
      <c r="J25" s="21">
        <v>2859000</v>
      </c>
      <c r="K25" s="21">
        <v>133000</v>
      </c>
      <c r="L25" s="21">
        <v>0</v>
      </c>
      <c r="M25" s="21">
        <v>0</v>
      </c>
      <c r="N25" s="21">
        <v>-588000</v>
      </c>
      <c r="O25" s="23"/>
      <c r="P25" s="19">
        <v>0.45</v>
      </c>
      <c r="Q25" s="21">
        <v>42000</v>
      </c>
      <c r="R25" s="23"/>
      <c r="S25" s="19">
        <v>0.36</v>
      </c>
    </row>
    <row r="26" spans="1:19">
      <c r="A26" s="2"/>
      <c r="B26" s="32" t="s">
        <v>807</v>
      </c>
      <c r="C26" s="9" t="s">
        <v>1198</v>
      </c>
      <c r="D26" s="14" t="s">
        <v>35</v>
      </c>
      <c r="E26" s="21">
        <v>174193000</v>
      </c>
      <c r="F26" s="21">
        <v>15671000</v>
      </c>
      <c r="G26" s="21">
        <v>26078000</v>
      </c>
      <c r="H26" s="21">
        <v>17302000</v>
      </c>
      <c r="I26" s="21">
        <v>11002000</v>
      </c>
      <c r="J26" s="21">
        <v>12438000</v>
      </c>
      <c r="K26" s="21">
        <v>4054000</v>
      </c>
      <c r="L26" s="21">
        <v>678000</v>
      </c>
      <c r="M26" s="21">
        <v>130000</v>
      </c>
      <c r="N26" s="21">
        <v>261546000</v>
      </c>
      <c r="O26" s="19">
        <v>4.32</v>
      </c>
      <c r="P26" s="19">
        <v>0.94</v>
      </c>
      <c r="Q26" s="21">
        <v>268160000</v>
      </c>
      <c r="R26" s="19">
        <v>4.42</v>
      </c>
      <c r="S26" s="19">
        <v>0.8</v>
      </c>
    </row>
    <row r="27" spans="1:19" ht="25.5">
      <c r="A27" s="2"/>
      <c r="B27" s="33"/>
      <c r="C27" s="9" t="s">
        <v>820</v>
      </c>
      <c r="D27" s="14" t="s">
        <v>37</v>
      </c>
      <c r="E27" s="21">
        <v>-171000</v>
      </c>
      <c r="F27" s="21">
        <v>-323000</v>
      </c>
      <c r="G27" s="21">
        <v>-1067000</v>
      </c>
      <c r="H27" s="21">
        <v>-1256000</v>
      </c>
      <c r="I27" s="21">
        <v>39000</v>
      </c>
      <c r="J27" s="21">
        <v>708000</v>
      </c>
      <c r="K27" s="21">
        <v>1696000</v>
      </c>
      <c r="L27" s="21">
        <v>439000</v>
      </c>
      <c r="M27" s="21"/>
      <c r="N27" s="21">
        <v>65000</v>
      </c>
      <c r="O27" s="19">
        <v>-0.12</v>
      </c>
      <c r="P27" s="19">
        <v>-7.0000000000000007E-2</v>
      </c>
      <c r="Q27" s="21">
        <v>75000</v>
      </c>
      <c r="R27" s="19">
        <v>-0.05</v>
      </c>
      <c r="S27" s="19">
        <v>-0.11</v>
      </c>
    </row>
    <row r="28" spans="1:19" ht="25.5">
      <c r="A28" s="2"/>
      <c r="B28" s="33"/>
      <c r="C28" s="9" t="s">
        <v>812</v>
      </c>
      <c r="D28" s="14" t="s">
        <v>38</v>
      </c>
      <c r="E28" s="21"/>
      <c r="F28" s="21"/>
      <c r="G28" s="21"/>
      <c r="H28" s="21"/>
      <c r="I28" s="21"/>
      <c r="J28" s="21"/>
      <c r="K28" s="21"/>
      <c r="L28" s="21"/>
      <c r="M28" s="21"/>
      <c r="N28" s="21">
        <v>0</v>
      </c>
      <c r="O28" s="19"/>
      <c r="P28" s="19"/>
      <c r="Q28" s="21">
        <v>0</v>
      </c>
      <c r="R28" s="19"/>
      <c r="S28" s="19"/>
    </row>
    <row r="29" spans="1:19">
      <c r="A29" s="2"/>
      <c r="B29" s="34"/>
      <c r="C29" s="9" t="s">
        <v>1195</v>
      </c>
      <c r="D29" s="14" t="s">
        <v>39</v>
      </c>
      <c r="E29" s="21">
        <v>174022000</v>
      </c>
      <c r="F29" s="21">
        <v>15348000</v>
      </c>
      <c r="G29" s="21">
        <v>25011000</v>
      </c>
      <c r="H29" s="21">
        <v>16046000</v>
      </c>
      <c r="I29" s="21">
        <v>11041000</v>
      </c>
      <c r="J29" s="21">
        <v>13146000</v>
      </c>
      <c r="K29" s="21">
        <v>5750000</v>
      </c>
      <c r="L29" s="21">
        <v>1117000</v>
      </c>
      <c r="M29" s="21">
        <v>130000</v>
      </c>
      <c r="N29" s="21">
        <v>261611000</v>
      </c>
      <c r="O29" s="19">
        <v>4.26</v>
      </c>
      <c r="P29" s="19">
        <v>0.93</v>
      </c>
      <c r="Q29" s="21">
        <v>268235000</v>
      </c>
      <c r="R29" s="19">
        <v>4.2</v>
      </c>
      <c r="S29" s="19">
        <v>0.79</v>
      </c>
    </row>
    <row r="30" spans="1:19" ht="25.5">
      <c r="A30" s="2"/>
      <c r="B30" s="32" t="s">
        <v>807</v>
      </c>
      <c r="C30" s="9" t="s">
        <v>863</v>
      </c>
      <c r="D30" s="14" t="s">
        <v>40</v>
      </c>
      <c r="E30" s="21">
        <v>160016000</v>
      </c>
      <c r="F30" s="21">
        <v>22814000</v>
      </c>
      <c r="G30" s="21">
        <v>56454000</v>
      </c>
      <c r="H30" s="21">
        <v>7680000</v>
      </c>
      <c r="I30" s="21">
        <v>2652000</v>
      </c>
      <c r="J30" s="21">
        <v>373000</v>
      </c>
      <c r="K30" s="21">
        <v>119000</v>
      </c>
      <c r="L30" s="21">
        <v>1000</v>
      </c>
      <c r="M30" s="21"/>
      <c r="N30" s="21">
        <v>250109000</v>
      </c>
      <c r="O30" s="19">
        <v>3</v>
      </c>
      <c r="P30" s="19">
        <v>0.28999999999999998</v>
      </c>
      <c r="Q30" s="21">
        <v>255772000</v>
      </c>
      <c r="R30" s="19">
        <v>3</v>
      </c>
      <c r="S30" s="19">
        <v>0.27</v>
      </c>
    </row>
    <row r="31" spans="1:19" ht="25.5">
      <c r="A31" s="2"/>
      <c r="B31" s="33"/>
      <c r="C31" s="9" t="s">
        <v>822</v>
      </c>
      <c r="D31" s="14" t="s">
        <v>41</v>
      </c>
      <c r="E31" s="21">
        <v>-26434000</v>
      </c>
      <c r="F31" s="21"/>
      <c r="G31" s="21"/>
      <c r="H31" s="21">
        <v>7723000</v>
      </c>
      <c r="I31" s="21">
        <v>14927000</v>
      </c>
      <c r="J31" s="21"/>
      <c r="K31" s="21"/>
      <c r="L31" s="21"/>
      <c r="M31" s="21"/>
      <c r="N31" s="21">
        <v>-3784000</v>
      </c>
      <c r="O31" s="19">
        <v>4.25</v>
      </c>
      <c r="P31" s="19">
        <v>3.39</v>
      </c>
      <c r="Q31" s="21">
        <v>-3424000</v>
      </c>
      <c r="R31" s="19">
        <v>3.98</v>
      </c>
      <c r="S31" s="19">
        <v>3.46</v>
      </c>
    </row>
    <row r="32" spans="1:19" ht="38.25">
      <c r="A32" s="2"/>
      <c r="B32" s="33"/>
      <c r="C32" s="9" t="s">
        <v>821</v>
      </c>
      <c r="D32" s="14" t="s">
        <v>42</v>
      </c>
      <c r="E32" s="21">
        <v>-1346000</v>
      </c>
      <c r="F32" s="21">
        <v>-111000</v>
      </c>
      <c r="G32" s="21">
        <v>1176000</v>
      </c>
      <c r="H32" s="21">
        <v>135000</v>
      </c>
      <c r="I32" s="21">
        <v>-18000</v>
      </c>
      <c r="J32" s="21">
        <v>31000</v>
      </c>
      <c r="K32" s="21">
        <v>30000</v>
      </c>
      <c r="L32" s="21"/>
      <c r="M32" s="21"/>
      <c r="N32" s="21">
        <v>-103000</v>
      </c>
      <c r="O32" s="19"/>
      <c r="P32" s="19">
        <v>-0.05</v>
      </c>
      <c r="Q32" s="21">
        <v>-87000</v>
      </c>
      <c r="R32" s="19">
        <v>0.01</v>
      </c>
      <c r="S32" s="19">
        <v>-0.06</v>
      </c>
    </row>
    <row r="33" spans="1:19" ht="25.5">
      <c r="A33" s="2"/>
      <c r="B33" s="33"/>
      <c r="C33" s="9" t="s">
        <v>812</v>
      </c>
      <c r="D33" s="14" t="s">
        <v>43</v>
      </c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19"/>
      <c r="P33" s="19"/>
      <c r="Q33" s="21">
        <v>0</v>
      </c>
      <c r="R33" s="19"/>
      <c r="S33" s="19"/>
    </row>
    <row r="34" spans="1:19">
      <c r="A34" s="2"/>
      <c r="B34" s="32"/>
      <c r="C34" s="8" t="s">
        <v>860</v>
      </c>
      <c r="D34" s="16" t="s">
        <v>45</v>
      </c>
      <c r="E34" s="24">
        <v>132236000</v>
      </c>
      <c r="F34" s="24">
        <v>22703000</v>
      </c>
      <c r="G34" s="24">
        <v>57630000</v>
      </c>
      <c r="H34" s="24">
        <v>15538000</v>
      </c>
      <c r="I34" s="24">
        <v>17561000</v>
      </c>
      <c r="J34" s="24">
        <v>404000</v>
      </c>
      <c r="K34" s="24">
        <v>149000</v>
      </c>
      <c r="L34" s="24">
        <v>1000</v>
      </c>
      <c r="M34" s="24">
        <v>0</v>
      </c>
      <c r="N34" s="24">
        <v>246222000</v>
      </c>
      <c r="O34" s="22">
        <v>3.68</v>
      </c>
      <c r="P34" s="22">
        <v>0.59</v>
      </c>
      <c r="Q34" s="24">
        <v>252261000</v>
      </c>
      <c r="R34" s="22">
        <v>3.65</v>
      </c>
      <c r="S34" s="22">
        <v>0.54</v>
      </c>
    </row>
  </sheetData>
  <mergeCells count="20">
    <mergeCell ref="A1:C1"/>
    <mergeCell ref="A2:C2"/>
    <mergeCell ref="A4:B4"/>
    <mergeCell ref="D4:E4"/>
    <mergeCell ref="A5:B5"/>
    <mergeCell ref="A6:B6"/>
    <mergeCell ref="A8:B8"/>
    <mergeCell ref="B10:I10"/>
    <mergeCell ref="E12:P12"/>
    <mergeCell ref="Q12:S12"/>
    <mergeCell ref="B15:C15"/>
    <mergeCell ref="B16:C16"/>
    <mergeCell ref="B17:C17"/>
    <mergeCell ref="B18:C18"/>
    <mergeCell ref="B19:C19"/>
    <mergeCell ref="B20:C20"/>
    <mergeCell ref="B21:B22"/>
    <mergeCell ref="B23:B25"/>
    <mergeCell ref="B26:B29"/>
    <mergeCell ref="B30:B34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4C00-000000000000}">
          <x14:formula1>
            <xm:f>'@lists'!$A$78</xm:f>
          </x14:formula1>
          <xm:sqref>A9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outlinePr summaryBelow="0" summaryRight="0"/>
  </sheetPr>
  <dimension ref="A1:J24"/>
  <sheetViews>
    <sheetView workbookViewId="0">
      <selection activeCell="E32" sqref="E32"/>
    </sheetView>
  </sheetViews>
  <sheetFormatPr defaultColWidth="11.42578125" defaultRowHeight="12.75"/>
  <cols>
    <col min="1" max="1" width="3" customWidth="1"/>
    <col min="2" max="2" width="25.140625" customWidth="1"/>
    <col min="3" max="3" width="25.85546875" customWidth="1"/>
    <col min="4" max="4" width="8" customWidth="1"/>
    <col min="5" max="10" width="21.5703125" customWidth="1"/>
  </cols>
  <sheetData>
    <row r="1" spans="1:10">
      <c r="A1" s="39" t="s">
        <v>654</v>
      </c>
      <c r="B1" s="38"/>
      <c r="C1" s="38"/>
      <c r="D1" s="2"/>
      <c r="E1" s="2"/>
      <c r="F1" s="2"/>
      <c r="G1" s="2"/>
      <c r="H1" s="2"/>
      <c r="I1" s="2"/>
      <c r="J1" s="2"/>
    </row>
    <row r="2" spans="1:10">
      <c r="A2" s="39" t="s">
        <v>774</v>
      </c>
      <c r="B2" s="38"/>
      <c r="C2" s="38"/>
      <c r="D2" s="2"/>
      <c r="E2" s="2"/>
      <c r="F2" s="2"/>
      <c r="G2" s="2"/>
      <c r="H2" s="2"/>
      <c r="I2" s="2"/>
      <c r="J2" s="2"/>
    </row>
    <row r="3" spans="1:10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>
      <c r="A4" s="40" t="s">
        <v>653</v>
      </c>
      <c r="B4" s="41"/>
      <c r="C4" s="7" t="s">
        <v>74</v>
      </c>
      <c r="D4" s="42" t="s">
        <v>705</v>
      </c>
      <c r="E4" s="42"/>
      <c r="F4" s="2"/>
      <c r="G4" s="2"/>
      <c r="H4" s="2"/>
      <c r="I4" s="2"/>
      <c r="J4" s="2"/>
    </row>
    <row r="5" spans="1:10">
      <c r="A5" s="35" t="s">
        <v>1544</v>
      </c>
      <c r="B5" s="35"/>
      <c r="C5" s="10">
        <v>46112</v>
      </c>
      <c r="D5" s="2"/>
      <c r="E5" s="2"/>
      <c r="F5" s="2"/>
      <c r="G5" s="2"/>
      <c r="H5" s="2"/>
      <c r="I5" s="2"/>
      <c r="J5" s="2"/>
    </row>
    <row r="6" spans="1:10">
      <c r="A6" s="35" t="s">
        <v>1263</v>
      </c>
      <c r="B6" s="35"/>
      <c r="C6" s="11" t="s">
        <v>407</v>
      </c>
      <c r="D6" s="2"/>
      <c r="E6" s="2"/>
      <c r="F6" s="2"/>
      <c r="G6" s="2"/>
      <c r="H6" s="2"/>
      <c r="I6" s="2"/>
      <c r="J6" s="2"/>
    </row>
    <row r="7" spans="1:10">
      <c r="A7" s="3"/>
      <c r="B7" s="3"/>
      <c r="C7" s="12"/>
      <c r="D7" s="2"/>
      <c r="E7" s="2"/>
      <c r="F7" s="2"/>
      <c r="G7" s="2"/>
      <c r="H7" s="2"/>
      <c r="I7" s="2"/>
      <c r="J7" s="2"/>
    </row>
    <row r="8" spans="1:10">
      <c r="A8" s="36" t="s">
        <v>1131</v>
      </c>
      <c r="B8" s="36"/>
      <c r="C8" s="13" t="str">
        <f>B11</f>
        <v>660-6</v>
      </c>
      <c r="D8" s="2"/>
      <c r="E8" s="2"/>
      <c r="F8" s="2"/>
      <c r="G8" s="2"/>
      <c r="H8" s="2"/>
      <c r="I8" s="2"/>
      <c r="J8" s="2"/>
    </row>
    <row r="9" spans="1:10">
      <c r="A9" s="1" t="s">
        <v>243</v>
      </c>
      <c r="B9" s="2"/>
      <c r="C9" s="2"/>
      <c r="D9" s="2"/>
      <c r="E9" s="2"/>
      <c r="F9" s="2"/>
      <c r="G9" s="2"/>
      <c r="H9" s="2"/>
      <c r="I9" s="2"/>
      <c r="J9" s="2"/>
    </row>
    <row r="10" spans="1:10">
      <c r="A10" s="2"/>
      <c r="B10" s="37" t="s">
        <v>277</v>
      </c>
      <c r="C10" s="38"/>
      <c r="D10" s="38"/>
      <c r="E10" s="38"/>
      <c r="F10" s="38"/>
      <c r="G10" s="38"/>
      <c r="H10" s="38"/>
      <c r="I10" s="38"/>
      <c r="J10" s="2"/>
    </row>
    <row r="11" spans="1:10">
      <c r="A11" s="2"/>
      <c r="B11" s="6" t="s">
        <v>243</v>
      </c>
      <c r="C11" s="2"/>
      <c r="D11" s="2"/>
      <c r="E11" s="2"/>
      <c r="F11" s="2"/>
      <c r="G11" s="2"/>
      <c r="H11" s="2"/>
      <c r="I11" s="2"/>
      <c r="J11" s="2"/>
    </row>
    <row r="12" spans="1:10">
      <c r="A12" s="2"/>
      <c r="B12" s="2"/>
      <c r="C12" s="2"/>
      <c r="D12" s="2"/>
      <c r="E12" s="44" t="s">
        <v>1551</v>
      </c>
      <c r="F12" s="45"/>
      <c r="G12" s="44"/>
      <c r="H12" s="44" t="s">
        <v>1540</v>
      </c>
      <c r="I12" s="45"/>
      <c r="J12" s="44"/>
    </row>
    <row r="13" spans="1:10">
      <c r="A13" s="2"/>
      <c r="B13" s="2"/>
      <c r="C13" s="2"/>
      <c r="D13" s="2"/>
      <c r="E13" s="17" t="s">
        <v>1101</v>
      </c>
      <c r="F13" s="17" t="s">
        <v>1097</v>
      </c>
      <c r="G13" s="17" t="s">
        <v>1291</v>
      </c>
      <c r="H13" s="17" t="s">
        <v>1101</v>
      </c>
      <c r="I13" s="17" t="s">
        <v>1097</v>
      </c>
      <c r="J13" s="17" t="s">
        <v>1291</v>
      </c>
    </row>
    <row r="14" spans="1:10">
      <c r="A14" s="2"/>
      <c r="B14" s="2"/>
      <c r="C14" s="2"/>
      <c r="D14" s="2"/>
      <c r="E14" s="14" t="s">
        <v>29</v>
      </c>
      <c r="F14" s="14" t="s">
        <v>44</v>
      </c>
      <c r="G14" s="14" t="s">
        <v>71</v>
      </c>
      <c r="H14" s="14" t="s">
        <v>29</v>
      </c>
      <c r="I14" s="14" t="s">
        <v>44</v>
      </c>
      <c r="J14" s="14" t="s">
        <v>71</v>
      </c>
    </row>
    <row r="15" spans="1:10">
      <c r="A15" s="2"/>
      <c r="B15" s="32" t="s">
        <v>561</v>
      </c>
      <c r="C15" s="9" t="s">
        <v>948</v>
      </c>
      <c r="D15" s="14" t="s">
        <v>29</v>
      </c>
      <c r="E15" s="21">
        <v>11143000</v>
      </c>
      <c r="F15" s="21">
        <v>-952000</v>
      </c>
      <c r="G15" s="21">
        <v>10191000</v>
      </c>
      <c r="H15" s="21">
        <v>11110000</v>
      </c>
      <c r="I15" s="21">
        <v>-262000</v>
      </c>
      <c r="J15" s="21">
        <v>10848000</v>
      </c>
    </row>
    <row r="16" spans="1:10">
      <c r="A16" s="2"/>
      <c r="B16" s="33"/>
      <c r="C16" s="9" t="s">
        <v>1497</v>
      </c>
      <c r="D16" s="14" t="s">
        <v>44</v>
      </c>
      <c r="E16" s="21">
        <v>14915000</v>
      </c>
      <c r="F16" s="21">
        <v>-588000</v>
      </c>
      <c r="G16" s="21">
        <v>14327000</v>
      </c>
      <c r="H16" s="21">
        <v>14573000</v>
      </c>
      <c r="I16" s="21">
        <v>42000</v>
      </c>
      <c r="J16" s="21">
        <v>14615000</v>
      </c>
    </row>
    <row r="17" spans="1:10">
      <c r="A17" s="2"/>
      <c r="B17" s="33"/>
      <c r="C17" s="9" t="s">
        <v>1077</v>
      </c>
      <c r="D17" s="14" t="s">
        <v>71</v>
      </c>
      <c r="E17" s="21">
        <v>13466000</v>
      </c>
      <c r="F17" s="21">
        <v>-1129000</v>
      </c>
      <c r="G17" s="21">
        <v>12337000</v>
      </c>
      <c r="H17" s="21">
        <v>14132000</v>
      </c>
      <c r="I17" s="21">
        <v>-755000</v>
      </c>
      <c r="J17" s="21">
        <v>13377000</v>
      </c>
    </row>
    <row r="18" spans="1:10">
      <c r="A18" s="2"/>
      <c r="B18" s="34"/>
      <c r="C18" s="9" t="s">
        <v>1038</v>
      </c>
      <c r="D18" s="14" t="s">
        <v>83</v>
      </c>
      <c r="E18" s="21">
        <v>3311000</v>
      </c>
      <c r="F18" s="21">
        <v>435000</v>
      </c>
      <c r="G18" s="21">
        <v>3746000</v>
      </c>
      <c r="H18" s="21">
        <v>3045000</v>
      </c>
      <c r="I18" s="21">
        <v>367000</v>
      </c>
      <c r="J18" s="21">
        <v>3412000</v>
      </c>
    </row>
    <row r="19" spans="1:10">
      <c r="A19" s="2"/>
      <c r="B19" s="32" t="s">
        <v>632</v>
      </c>
      <c r="C19" s="9" t="s">
        <v>1386</v>
      </c>
      <c r="D19" s="14" t="s">
        <v>88</v>
      </c>
      <c r="E19" s="21">
        <v>-317000</v>
      </c>
      <c r="F19" s="21">
        <v>-288000</v>
      </c>
      <c r="G19" s="21">
        <v>-605000</v>
      </c>
      <c r="H19" s="21">
        <v>-338000</v>
      </c>
      <c r="I19" s="21">
        <v>-166000</v>
      </c>
      <c r="J19" s="21">
        <v>-504000</v>
      </c>
    </row>
    <row r="20" spans="1:10">
      <c r="A20" s="2"/>
      <c r="B20" s="33"/>
      <c r="C20" s="9" t="s">
        <v>1077</v>
      </c>
      <c r="D20" s="14" t="s">
        <v>89</v>
      </c>
      <c r="E20" s="21">
        <v>-292000</v>
      </c>
      <c r="F20" s="21">
        <v>-270000</v>
      </c>
      <c r="G20" s="21">
        <v>-562000</v>
      </c>
      <c r="H20" s="21">
        <v>-315000</v>
      </c>
      <c r="I20" s="21">
        <v>-163000</v>
      </c>
      <c r="J20" s="21">
        <v>-478000</v>
      </c>
    </row>
    <row r="21" spans="1:10">
      <c r="A21" s="2"/>
      <c r="B21" s="33"/>
      <c r="C21" s="9" t="s">
        <v>1038</v>
      </c>
      <c r="D21" s="14" t="s">
        <v>298</v>
      </c>
      <c r="E21" s="21">
        <v>975000</v>
      </c>
      <c r="F21" s="21">
        <v>93000</v>
      </c>
      <c r="G21" s="21">
        <v>1068000</v>
      </c>
      <c r="H21" s="21">
        <v>957000</v>
      </c>
      <c r="I21" s="21">
        <v>83000</v>
      </c>
      <c r="J21" s="21">
        <v>1040000</v>
      </c>
    </row>
    <row r="22" spans="1:10">
      <c r="A22" s="2"/>
      <c r="B22" s="33"/>
      <c r="C22" s="9" t="s">
        <v>940</v>
      </c>
      <c r="D22" s="14" t="s">
        <v>299</v>
      </c>
      <c r="E22" s="21">
        <v>278000</v>
      </c>
      <c r="F22" s="21">
        <v>317000</v>
      </c>
      <c r="G22" s="21">
        <v>595000</v>
      </c>
      <c r="H22" s="21">
        <v>265000</v>
      </c>
      <c r="I22" s="21">
        <v>182000</v>
      </c>
      <c r="J22" s="21">
        <v>447000</v>
      </c>
    </row>
    <row r="23" spans="1:10">
      <c r="A23" s="2"/>
      <c r="B23" s="33"/>
      <c r="C23" s="9" t="s">
        <v>1077</v>
      </c>
      <c r="D23" s="14" t="s">
        <v>300</v>
      </c>
      <c r="E23" s="21">
        <v>251000</v>
      </c>
      <c r="F23" s="21">
        <v>296000</v>
      </c>
      <c r="G23" s="21">
        <v>547000</v>
      </c>
      <c r="H23" s="21">
        <v>241000</v>
      </c>
      <c r="I23" s="21">
        <v>178000</v>
      </c>
      <c r="J23" s="21">
        <v>419000</v>
      </c>
    </row>
    <row r="24" spans="1:10">
      <c r="A24" s="2"/>
      <c r="B24" s="32"/>
      <c r="C24" s="8" t="s">
        <v>1038</v>
      </c>
      <c r="D24" s="16" t="s">
        <v>32</v>
      </c>
      <c r="E24" s="24">
        <v>-1177000</v>
      </c>
      <c r="F24" s="24">
        <v>-96000</v>
      </c>
      <c r="G24" s="24">
        <v>-1273000</v>
      </c>
      <c r="H24" s="24">
        <v>-1182000</v>
      </c>
      <c r="I24" s="24">
        <v>-86000</v>
      </c>
      <c r="J24" s="24">
        <v>-1268000</v>
      </c>
    </row>
  </sheetData>
  <mergeCells count="12">
    <mergeCell ref="A1:C1"/>
    <mergeCell ref="A2:C2"/>
    <mergeCell ref="A4:B4"/>
    <mergeCell ref="D4:E4"/>
    <mergeCell ref="A5:B5"/>
    <mergeCell ref="B15:B18"/>
    <mergeCell ref="B19:B24"/>
    <mergeCell ref="A6:B6"/>
    <mergeCell ref="A8:B8"/>
    <mergeCell ref="B10:I10"/>
    <mergeCell ref="E12:G12"/>
    <mergeCell ref="H12:J12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3900-000000000000}">
          <x14:formula1>
            <xm:f>'@lists'!$A$59</xm:f>
          </x14:formula1>
          <xm:sqref>A9</xm:sqref>
        </x14:dataValidation>
      </x14:dataValidations>
    </ext>
  </extLst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>
    <outlinePr summaryBelow="0" summaryRight="0"/>
  </sheetPr>
  <dimension ref="A1:S31"/>
  <sheetViews>
    <sheetView workbookViewId="0">
      <selection sqref="A1:C1"/>
    </sheetView>
  </sheetViews>
  <sheetFormatPr defaultColWidth="11.42578125" defaultRowHeight="12.75"/>
  <cols>
    <col min="1" max="1" width="2.85546875" customWidth="1"/>
    <col min="2" max="2" width="25.140625" customWidth="1"/>
    <col min="3" max="3" width="37.42578125" customWidth="1"/>
    <col min="4" max="4" width="8" customWidth="1"/>
    <col min="5" max="19" width="21.5703125" customWidth="1"/>
  </cols>
  <sheetData>
    <row r="1" spans="1:19">
      <c r="A1" s="39" t="s">
        <v>654</v>
      </c>
      <c r="B1" s="38"/>
      <c r="C1" s="38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>
      <c r="A2" s="39" t="s">
        <v>774</v>
      </c>
      <c r="B2" s="38"/>
      <c r="C2" s="38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>
      <c r="A4" s="40" t="s">
        <v>653</v>
      </c>
      <c r="B4" s="41"/>
      <c r="C4" s="7" t="s">
        <v>74</v>
      </c>
      <c r="D4" s="42" t="s">
        <v>705</v>
      </c>
      <c r="E4" s="4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>
      <c r="A5" s="35" t="s">
        <v>1544</v>
      </c>
      <c r="B5" s="35"/>
      <c r="C5" s="10">
        <v>46112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>
      <c r="A6" s="35" t="s">
        <v>1263</v>
      </c>
      <c r="B6" s="35"/>
      <c r="C6" s="11" t="s">
        <v>407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>
      <c r="A7" s="3"/>
      <c r="B7" s="3"/>
      <c r="C7" s="1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>
      <c r="A8" s="36" t="s">
        <v>1131</v>
      </c>
      <c r="B8" s="36"/>
      <c r="C8" s="13" t="str">
        <f>B11</f>
        <v>660-76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>
      <c r="A9" s="1" t="s">
        <v>295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>
      <c r="A10" s="2"/>
      <c r="B10" s="37" t="s">
        <v>296</v>
      </c>
      <c r="C10" s="38"/>
      <c r="D10" s="38"/>
      <c r="E10" s="38"/>
      <c r="F10" s="38"/>
      <c r="G10" s="38"/>
      <c r="H10" s="38"/>
      <c r="I10" s="38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>
      <c r="A11" s="2"/>
      <c r="B11" s="6" t="s">
        <v>295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>
      <c r="A12" s="2"/>
      <c r="B12" s="2"/>
      <c r="C12" s="2"/>
      <c r="D12" s="2"/>
      <c r="E12" s="44" t="s">
        <v>1551</v>
      </c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4"/>
      <c r="Q12" s="44" t="s">
        <v>1540</v>
      </c>
      <c r="R12" s="45"/>
      <c r="S12" s="44"/>
    </row>
    <row r="13" spans="1:19">
      <c r="A13" s="2"/>
      <c r="B13" s="2"/>
      <c r="C13" s="2"/>
      <c r="D13" s="2"/>
      <c r="E13" s="17" t="s">
        <v>1391</v>
      </c>
      <c r="F13" s="17" t="s">
        <v>1143</v>
      </c>
      <c r="G13" s="17" t="s">
        <v>1137</v>
      </c>
      <c r="H13" s="17" t="s">
        <v>1147</v>
      </c>
      <c r="I13" s="17" t="s">
        <v>1138</v>
      </c>
      <c r="J13" s="17" t="s">
        <v>1139</v>
      </c>
      <c r="K13" s="17" t="s">
        <v>1134</v>
      </c>
      <c r="L13" s="17" t="s">
        <v>1135</v>
      </c>
      <c r="M13" s="17" t="s">
        <v>997</v>
      </c>
      <c r="N13" s="17" t="s">
        <v>1347</v>
      </c>
      <c r="O13" s="17" t="s">
        <v>1526</v>
      </c>
      <c r="P13" s="17" t="s">
        <v>1158</v>
      </c>
      <c r="Q13" s="17" t="s">
        <v>1347</v>
      </c>
      <c r="R13" s="17" t="s">
        <v>1526</v>
      </c>
      <c r="S13" s="17" t="s">
        <v>1158</v>
      </c>
    </row>
    <row r="14" spans="1:19">
      <c r="A14" s="2"/>
      <c r="B14" s="2"/>
      <c r="C14" s="2"/>
      <c r="D14" s="2"/>
      <c r="E14" s="14" t="s">
        <v>29</v>
      </c>
      <c r="F14" s="14" t="s">
        <v>44</v>
      </c>
      <c r="G14" s="14" t="s">
        <v>71</v>
      </c>
      <c r="H14" s="14" t="s">
        <v>83</v>
      </c>
      <c r="I14" s="14" t="s">
        <v>88</v>
      </c>
      <c r="J14" s="14" t="s">
        <v>89</v>
      </c>
      <c r="K14" s="14" t="s">
        <v>298</v>
      </c>
      <c r="L14" s="14" t="s">
        <v>299</v>
      </c>
      <c r="M14" s="14" t="s">
        <v>300</v>
      </c>
      <c r="N14" s="14" t="s">
        <v>32</v>
      </c>
      <c r="O14" s="14" t="s">
        <v>34</v>
      </c>
      <c r="P14" s="14" t="s">
        <v>35</v>
      </c>
      <c r="Q14" s="14" t="s">
        <v>32</v>
      </c>
      <c r="R14" s="14" t="s">
        <v>34</v>
      </c>
      <c r="S14" s="14" t="s">
        <v>35</v>
      </c>
    </row>
    <row r="15" spans="1:19">
      <c r="A15" s="2"/>
      <c r="B15" s="32" t="s">
        <v>305</v>
      </c>
      <c r="C15" s="9" t="s">
        <v>1083</v>
      </c>
      <c r="D15" s="14" t="s">
        <v>29</v>
      </c>
      <c r="E15" s="21">
        <v>70350000</v>
      </c>
      <c r="F15" s="21">
        <v>62000</v>
      </c>
      <c r="G15" s="21">
        <v>25000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70437000</v>
      </c>
      <c r="O15" s="19">
        <v>3.5</v>
      </c>
      <c r="P15" s="19">
        <v>0</v>
      </c>
      <c r="Q15" s="21">
        <v>83767000</v>
      </c>
      <c r="R15" s="19">
        <v>5.0999999999999996</v>
      </c>
      <c r="S15" s="19">
        <v>0</v>
      </c>
    </row>
    <row r="16" spans="1:19">
      <c r="A16" s="2"/>
      <c r="B16" s="33"/>
      <c r="C16" s="9" t="s">
        <v>583</v>
      </c>
      <c r="D16" s="14" t="s">
        <v>44</v>
      </c>
      <c r="E16" s="21">
        <v>2248.6999999999998</v>
      </c>
      <c r="F16" s="21">
        <v>2916788.79</v>
      </c>
      <c r="G16" s="21">
        <v>1424430.03</v>
      </c>
      <c r="H16" s="21">
        <v>735378.22</v>
      </c>
      <c r="I16" s="21">
        <v>734484.7</v>
      </c>
      <c r="J16" s="21">
        <v>2154120.92</v>
      </c>
      <c r="K16" s="21">
        <v>52678.81</v>
      </c>
      <c r="L16" s="21">
        <v>0</v>
      </c>
      <c r="M16" s="21"/>
      <c r="N16" s="21">
        <v>8020130.1600000001</v>
      </c>
      <c r="O16" s="19">
        <v>4.006348</v>
      </c>
      <c r="P16" s="19">
        <v>2.7909000000000002</v>
      </c>
      <c r="Q16" s="21">
        <v>7632061.04</v>
      </c>
      <c r="R16" s="19">
        <v>3.7760340000000001</v>
      </c>
      <c r="S16" s="19">
        <v>2.784287</v>
      </c>
    </row>
    <row r="17" spans="1:19">
      <c r="A17" s="2"/>
      <c r="B17" s="33"/>
      <c r="C17" s="9" t="s">
        <v>579</v>
      </c>
      <c r="D17" s="14" t="s">
        <v>71</v>
      </c>
      <c r="E17" s="21">
        <v>6786807.9299999997</v>
      </c>
      <c r="F17" s="21">
        <v>3015513.95</v>
      </c>
      <c r="G17" s="21">
        <v>2664437.92</v>
      </c>
      <c r="H17" s="21">
        <v>4748279.05</v>
      </c>
      <c r="I17" s="21">
        <v>4699005.43</v>
      </c>
      <c r="J17" s="21">
        <v>4963926.8600000003</v>
      </c>
      <c r="K17" s="21">
        <v>191290.52</v>
      </c>
      <c r="L17" s="21">
        <v>-7.04</v>
      </c>
      <c r="M17" s="21"/>
      <c r="N17" s="21">
        <v>27069254.620000001</v>
      </c>
      <c r="O17" s="19">
        <v>4.4702520000000003</v>
      </c>
      <c r="P17" s="19">
        <v>3.416506</v>
      </c>
      <c r="Q17" s="21">
        <v>27647443.59</v>
      </c>
      <c r="R17" s="19">
        <v>4.1804790000000001</v>
      </c>
      <c r="S17" s="19">
        <v>1.8189519999999999</v>
      </c>
    </row>
    <row r="18" spans="1:19">
      <c r="A18" s="2"/>
      <c r="B18" s="33"/>
      <c r="C18" s="9" t="s">
        <v>582</v>
      </c>
      <c r="D18" s="14" t="s">
        <v>83</v>
      </c>
      <c r="E18" s="21">
        <v>-428056.63</v>
      </c>
      <c r="F18" s="21">
        <v>94697.26</v>
      </c>
      <c r="G18" s="21">
        <v>1532132.04</v>
      </c>
      <c r="H18" s="21">
        <v>494342.74</v>
      </c>
      <c r="I18" s="21">
        <v>104509.87</v>
      </c>
      <c r="J18" s="21">
        <v>160952.22</v>
      </c>
      <c r="K18" s="21">
        <v>30.67</v>
      </c>
      <c r="L18" s="21">
        <v>7.04</v>
      </c>
      <c r="M18" s="21"/>
      <c r="N18" s="21">
        <v>1958615.22</v>
      </c>
      <c r="O18" s="19">
        <v>4.0698040000000004</v>
      </c>
      <c r="P18" s="19">
        <v>2.6590509999999998</v>
      </c>
      <c r="Q18" s="21">
        <v>1489495.37</v>
      </c>
      <c r="R18" s="19">
        <v>3.768907</v>
      </c>
      <c r="S18" s="19">
        <v>2.9336549999999999</v>
      </c>
    </row>
    <row r="19" spans="1:19">
      <c r="A19" s="2"/>
      <c r="B19" s="33"/>
      <c r="C19" s="9" t="s">
        <v>1168</v>
      </c>
      <c r="D19" s="14" t="s">
        <v>88</v>
      </c>
      <c r="E19" s="21">
        <v>20000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20000</v>
      </c>
      <c r="O19" s="19">
        <v>4</v>
      </c>
      <c r="P19" s="19">
        <v>2.7000000000000001E-3</v>
      </c>
      <c r="Q19" s="21">
        <v>355000</v>
      </c>
      <c r="R19" s="19">
        <v>4.25</v>
      </c>
      <c r="S19" s="19">
        <v>2.7000000000000001E-3</v>
      </c>
    </row>
    <row r="20" spans="1:19">
      <c r="A20" s="2"/>
      <c r="B20" s="33"/>
      <c r="C20" s="9" t="s">
        <v>615</v>
      </c>
      <c r="D20" s="14" t="s">
        <v>89</v>
      </c>
      <c r="E20" s="21">
        <v>96245000</v>
      </c>
      <c r="F20" s="21">
        <v>8253000</v>
      </c>
      <c r="G20" s="21">
        <v>19499000</v>
      </c>
      <c r="H20" s="21">
        <v>10073000</v>
      </c>
      <c r="I20" s="21">
        <v>5504000</v>
      </c>
      <c r="J20" s="21">
        <v>5868000</v>
      </c>
      <c r="K20" s="21">
        <v>5506000</v>
      </c>
      <c r="L20" s="21">
        <v>1117000</v>
      </c>
      <c r="M20" s="21">
        <v>130000</v>
      </c>
      <c r="N20" s="21">
        <v>152195000</v>
      </c>
      <c r="O20" s="19">
        <v>4.1476600000000001</v>
      </c>
      <c r="P20" s="19">
        <v>0.79710800000000004</v>
      </c>
      <c r="Q20" s="21">
        <v>145528000</v>
      </c>
      <c r="R20" s="19">
        <v>4.2822889999999996</v>
      </c>
      <c r="S20" s="19">
        <v>0.92569400000000002</v>
      </c>
    </row>
    <row r="21" spans="1:19">
      <c r="A21" s="2"/>
      <c r="B21" s="33"/>
      <c r="C21" s="9" t="s">
        <v>1026</v>
      </c>
      <c r="D21" s="14" t="s">
        <v>298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19">
        <v>0</v>
      </c>
      <c r="P21" s="19">
        <v>0</v>
      </c>
      <c r="Q21" s="21">
        <v>38929605.020000003</v>
      </c>
      <c r="R21" s="19">
        <v>4.4912109999999998</v>
      </c>
      <c r="S21" s="19">
        <v>2.736119</v>
      </c>
    </row>
    <row r="22" spans="1:19">
      <c r="A22" s="2"/>
      <c r="B22" s="33"/>
      <c r="C22" s="9" t="s">
        <v>612</v>
      </c>
      <c r="D22" s="14" t="s">
        <v>299</v>
      </c>
      <c r="E22" s="21">
        <v>596000</v>
      </c>
      <c r="F22" s="21">
        <v>1006000</v>
      </c>
      <c r="G22" s="21">
        <v>-134000</v>
      </c>
      <c r="H22" s="21">
        <v>-5000</v>
      </c>
      <c r="I22" s="21">
        <v>-1000</v>
      </c>
      <c r="J22" s="21">
        <v>-1000</v>
      </c>
      <c r="K22" s="21">
        <v>0</v>
      </c>
      <c r="L22" s="21">
        <v>0</v>
      </c>
      <c r="M22" s="21">
        <v>0</v>
      </c>
      <c r="N22" s="21">
        <v>1461000</v>
      </c>
      <c r="O22" s="19">
        <v>1.7164010000000001</v>
      </c>
      <c r="P22" s="19">
        <v>0.148952</v>
      </c>
      <c r="Q22" s="21">
        <v>1575000</v>
      </c>
      <c r="R22" s="19">
        <v>3.0585369999999998</v>
      </c>
      <c r="S22" s="19">
        <v>0.27119599999999999</v>
      </c>
    </row>
    <row r="23" spans="1:19">
      <c r="A23" s="2"/>
      <c r="B23" s="33"/>
      <c r="C23" s="9" t="s">
        <v>1180</v>
      </c>
      <c r="D23" s="14" t="s">
        <v>300</v>
      </c>
      <c r="E23" s="21">
        <v>450000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450000</v>
      </c>
      <c r="O23" s="19">
        <v>1.024E-3</v>
      </c>
      <c r="P23" s="19">
        <v>9.6500000000000004E-4</v>
      </c>
      <c r="Q23" s="21">
        <v>241000</v>
      </c>
      <c r="R23" s="19">
        <v>1.0449999999999999E-3</v>
      </c>
      <c r="S23" s="19">
        <v>9.7099999999999997E-4</v>
      </c>
    </row>
    <row r="24" spans="1:19">
      <c r="A24" s="2"/>
      <c r="B24" s="34"/>
      <c r="C24" s="9" t="s">
        <v>19</v>
      </c>
      <c r="D24" s="14" t="s">
        <v>32</v>
      </c>
      <c r="E24" s="21">
        <v>174022000</v>
      </c>
      <c r="F24" s="21">
        <v>15348000</v>
      </c>
      <c r="G24" s="21">
        <v>25011000</v>
      </c>
      <c r="H24" s="21">
        <v>16046000</v>
      </c>
      <c r="I24" s="21">
        <v>11041000</v>
      </c>
      <c r="J24" s="21">
        <v>13146000</v>
      </c>
      <c r="K24" s="21">
        <v>5750000</v>
      </c>
      <c r="L24" s="21">
        <v>1117000</v>
      </c>
      <c r="M24" s="21">
        <v>130000</v>
      </c>
      <c r="N24" s="21">
        <v>261611000</v>
      </c>
      <c r="O24" s="19">
        <v>4.26</v>
      </c>
      <c r="P24" s="19">
        <v>0.93</v>
      </c>
      <c r="Q24" s="21">
        <v>268235000</v>
      </c>
      <c r="R24" s="19">
        <v>4.2</v>
      </c>
      <c r="S24" s="19">
        <v>0.79</v>
      </c>
    </row>
    <row r="25" spans="1:19">
      <c r="A25" s="2"/>
      <c r="B25" s="32" t="s">
        <v>302</v>
      </c>
      <c r="C25" s="9" t="s">
        <v>1411</v>
      </c>
      <c r="D25" s="14" t="s">
        <v>34</v>
      </c>
      <c r="E25" s="21">
        <v>128056000</v>
      </c>
      <c r="F25" s="21">
        <v>19212000</v>
      </c>
      <c r="G25" s="21">
        <v>51049000</v>
      </c>
      <c r="H25" s="21">
        <v>11550000</v>
      </c>
      <c r="I25" s="21">
        <v>15778000</v>
      </c>
      <c r="J25" s="21">
        <v>328000</v>
      </c>
      <c r="K25" s="21">
        <v>135000</v>
      </c>
      <c r="L25" s="21">
        <v>1000</v>
      </c>
      <c r="M25" s="21">
        <v>0</v>
      </c>
      <c r="N25" s="21">
        <v>226109000</v>
      </c>
      <c r="O25" s="19">
        <v>3.8344770000000001</v>
      </c>
      <c r="P25" s="19">
        <v>0.55935199999999996</v>
      </c>
      <c r="Q25" s="21">
        <v>233920000</v>
      </c>
      <c r="R25" s="19">
        <v>3.7519909999999999</v>
      </c>
      <c r="S25" s="19">
        <v>0.51796799999999998</v>
      </c>
    </row>
    <row r="26" spans="1:19">
      <c r="A26" s="2"/>
      <c r="B26" s="33"/>
      <c r="C26" s="9" t="s">
        <v>1414</v>
      </c>
      <c r="D26" s="14" t="s">
        <v>35</v>
      </c>
      <c r="E26" s="21">
        <v>1536000</v>
      </c>
      <c r="F26" s="21">
        <v>9000</v>
      </c>
      <c r="G26" s="21">
        <v>5000</v>
      </c>
      <c r="H26" s="21">
        <v>5000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1555000</v>
      </c>
      <c r="O26" s="19">
        <v>0</v>
      </c>
      <c r="P26" s="19">
        <v>1.9432000000000001E-2</v>
      </c>
      <c r="Q26" s="21">
        <v>1915000</v>
      </c>
      <c r="R26" s="19">
        <v>0</v>
      </c>
      <c r="S26" s="19">
        <v>1.5626000000000001E-2</v>
      </c>
    </row>
    <row r="27" spans="1:19">
      <c r="A27" s="2"/>
      <c r="B27" s="33"/>
      <c r="C27" s="9" t="s">
        <v>1410</v>
      </c>
      <c r="D27" s="14" t="s">
        <v>37</v>
      </c>
      <c r="E27" s="21">
        <v>675000</v>
      </c>
      <c r="F27" s="21">
        <v>546000</v>
      </c>
      <c r="G27" s="21">
        <v>3000</v>
      </c>
      <c r="H27" s="21">
        <v>5000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1229000</v>
      </c>
      <c r="O27" s="19">
        <v>4.2530580000000002</v>
      </c>
      <c r="P27" s="19">
        <v>9.7239999999999993E-2</v>
      </c>
      <c r="Q27" s="21">
        <v>2039000</v>
      </c>
      <c r="R27" s="19">
        <v>4.0188920000000001</v>
      </c>
      <c r="S27" s="19">
        <v>2.2856000000000001E-2</v>
      </c>
    </row>
    <row r="28" spans="1:19" ht="25.5">
      <c r="A28" s="2"/>
      <c r="B28" s="33"/>
      <c r="C28" s="9" t="s">
        <v>1167</v>
      </c>
      <c r="D28" s="14" t="s">
        <v>38</v>
      </c>
      <c r="E28" s="21">
        <v>244000</v>
      </c>
      <c r="F28" s="21">
        <v>1917000</v>
      </c>
      <c r="G28" s="21">
        <v>2259000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0</v>
      </c>
      <c r="N28" s="21">
        <v>4420000</v>
      </c>
      <c r="O28" s="19">
        <v>4.2248000000000001</v>
      </c>
      <c r="P28" s="19">
        <v>0.41760000000000003</v>
      </c>
      <c r="Q28" s="21">
        <v>4109000</v>
      </c>
      <c r="R28" s="19">
        <v>4.1593</v>
      </c>
      <c r="S28" s="19">
        <v>0.38829999999999998</v>
      </c>
    </row>
    <row r="29" spans="1:19">
      <c r="A29" s="2"/>
      <c r="B29" s="33"/>
      <c r="C29" s="9" t="s">
        <v>578</v>
      </c>
      <c r="D29" s="14" t="s">
        <v>39</v>
      </c>
      <c r="E29" s="21">
        <v>0</v>
      </c>
      <c r="F29" s="21">
        <v>360000</v>
      </c>
      <c r="G29" s="21">
        <v>3752000</v>
      </c>
      <c r="H29" s="21">
        <v>3808000</v>
      </c>
      <c r="I29" s="21">
        <v>1724000</v>
      </c>
      <c r="J29" s="21">
        <v>1000</v>
      </c>
      <c r="K29" s="21">
        <v>0</v>
      </c>
      <c r="L29" s="21">
        <v>0</v>
      </c>
      <c r="M29" s="21">
        <v>0</v>
      </c>
      <c r="N29" s="21">
        <v>9645000</v>
      </c>
      <c r="O29" s="19">
        <v>2.4912030000000001</v>
      </c>
      <c r="P29" s="19">
        <v>1.779495</v>
      </c>
      <c r="Q29" s="21">
        <v>6816000</v>
      </c>
      <c r="R29" s="19">
        <v>2.5423170000000002</v>
      </c>
      <c r="S29" s="19">
        <v>1.7390060000000001</v>
      </c>
    </row>
    <row r="30" spans="1:19">
      <c r="A30" s="2"/>
      <c r="B30" s="33"/>
      <c r="C30" s="9" t="s">
        <v>844</v>
      </c>
      <c r="D30" s="14" t="s">
        <v>40</v>
      </c>
      <c r="E30" s="21">
        <v>1725000</v>
      </c>
      <c r="F30" s="21">
        <v>659000</v>
      </c>
      <c r="G30" s="21">
        <v>562000</v>
      </c>
      <c r="H30" s="21">
        <v>170000</v>
      </c>
      <c r="I30" s="21">
        <v>59000</v>
      </c>
      <c r="J30" s="21">
        <v>75000</v>
      </c>
      <c r="K30" s="21">
        <v>14000</v>
      </c>
      <c r="L30" s="21">
        <v>0</v>
      </c>
      <c r="M30" s="21">
        <v>0</v>
      </c>
      <c r="N30" s="21">
        <v>3264000</v>
      </c>
      <c r="O30" s="19">
        <v>4.0167169999999999</v>
      </c>
      <c r="P30" s="19">
        <v>0.53278099999999995</v>
      </c>
      <c r="Q30" s="21">
        <v>3462000</v>
      </c>
      <c r="R30" s="19">
        <v>4.0803279999999997</v>
      </c>
      <c r="S30" s="19">
        <v>0.47727000000000003</v>
      </c>
    </row>
    <row r="31" spans="1:19">
      <c r="A31" s="2"/>
      <c r="B31" s="32"/>
      <c r="C31" s="8" t="s">
        <v>18</v>
      </c>
      <c r="D31" s="16" t="s">
        <v>41</v>
      </c>
      <c r="E31" s="24">
        <v>132236000</v>
      </c>
      <c r="F31" s="24">
        <v>22703000</v>
      </c>
      <c r="G31" s="24">
        <v>57630000</v>
      </c>
      <c r="H31" s="24">
        <v>15538000</v>
      </c>
      <c r="I31" s="24">
        <v>17561000</v>
      </c>
      <c r="J31" s="24">
        <v>404000</v>
      </c>
      <c r="K31" s="24">
        <v>149000</v>
      </c>
      <c r="L31" s="24">
        <v>1000</v>
      </c>
      <c r="M31" s="24">
        <v>0</v>
      </c>
      <c r="N31" s="24">
        <v>246222000</v>
      </c>
      <c r="O31" s="22">
        <v>3.68</v>
      </c>
      <c r="P31" s="22">
        <v>0.59</v>
      </c>
      <c r="Q31" s="24">
        <v>252261000</v>
      </c>
      <c r="R31" s="22">
        <v>3.65</v>
      </c>
      <c r="S31" s="22">
        <v>0.54</v>
      </c>
    </row>
  </sheetData>
  <mergeCells count="12">
    <mergeCell ref="Q12:S12"/>
    <mergeCell ref="A1:C1"/>
    <mergeCell ref="A2:C2"/>
    <mergeCell ref="A4:B4"/>
    <mergeCell ref="D4:E4"/>
    <mergeCell ref="A5:B5"/>
    <mergeCell ref="B15:B24"/>
    <mergeCell ref="B25:B31"/>
    <mergeCell ref="A6:B6"/>
    <mergeCell ref="A8:B8"/>
    <mergeCell ref="B10:I10"/>
    <mergeCell ref="E12:P12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4D00-000000000000}">
          <x14:formula1>
            <xm:f>'@lists'!$A$79:$B$79</xm:f>
          </x14:formula1>
          <xm:sqref>A9</xm:sqref>
        </x14:dataValidation>
      </x14:dataValidations>
    </ext>
  </extLst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A1:IT79"/>
  <sheetViews>
    <sheetView workbookViewId="0"/>
  </sheetViews>
  <sheetFormatPr defaultColWidth="11.42578125" defaultRowHeight="12.75"/>
  <sheetData>
    <row r="1" spans="1:2">
      <c r="A1" t="s">
        <v>90</v>
      </c>
      <c r="B1" t="s">
        <v>91</v>
      </c>
    </row>
    <row r="2" spans="1:2">
      <c r="A2" t="s">
        <v>92</v>
      </c>
    </row>
    <row r="3" spans="1:2">
      <c r="A3" t="s">
        <v>93</v>
      </c>
      <c r="B3" t="s">
        <v>95</v>
      </c>
    </row>
    <row r="4" spans="1:2">
      <c r="A4" t="s">
        <v>96</v>
      </c>
      <c r="B4" t="s">
        <v>98</v>
      </c>
    </row>
    <row r="5" spans="1:2">
      <c r="A5" t="s">
        <v>99</v>
      </c>
      <c r="B5" t="s">
        <v>101</v>
      </c>
    </row>
    <row r="6" spans="1:2">
      <c r="A6" t="s">
        <v>102</v>
      </c>
      <c r="B6" t="s">
        <v>104</v>
      </c>
    </row>
    <row r="7" spans="1:2">
      <c r="A7" t="s">
        <v>105</v>
      </c>
      <c r="B7" t="s">
        <v>107</v>
      </c>
    </row>
    <row r="8" spans="1:2">
      <c r="A8" t="s">
        <v>109</v>
      </c>
      <c r="B8" t="s">
        <v>139</v>
      </c>
    </row>
    <row r="9" spans="1:2">
      <c r="A9" t="s">
        <v>110</v>
      </c>
      <c r="B9" t="s">
        <v>112</v>
      </c>
    </row>
    <row r="10" spans="1:2">
      <c r="A10" t="s">
        <v>113</v>
      </c>
      <c r="B10" t="s">
        <v>115</v>
      </c>
    </row>
    <row r="11" spans="1:2">
      <c r="A11" t="s">
        <v>116</v>
      </c>
      <c r="B11" t="s">
        <v>118</v>
      </c>
    </row>
    <row r="12" spans="1:2">
      <c r="A12" t="s">
        <v>119</v>
      </c>
      <c r="B12" t="s">
        <v>121</v>
      </c>
    </row>
    <row r="13" spans="1:2">
      <c r="A13" t="s">
        <v>122</v>
      </c>
      <c r="B13" t="s">
        <v>124</v>
      </c>
    </row>
    <row r="14" spans="1:2">
      <c r="A14" t="s">
        <v>125</v>
      </c>
      <c r="B14" t="s">
        <v>127</v>
      </c>
    </row>
    <row r="15" spans="1:2">
      <c r="A15" t="s">
        <v>128</v>
      </c>
      <c r="B15" t="s">
        <v>130</v>
      </c>
    </row>
    <row r="16" spans="1:2">
      <c r="A16" t="s">
        <v>131</v>
      </c>
      <c r="B16" t="s">
        <v>133</v>
      </c>
    </row>
    <row r="17" spans="1:254">
      <c r="A17" t="s">
        <v>134</v>
      </c>
      <c r="B17" t="s">
        <v>136</v>
      </c>
    </row>
    <row r="18" spans="1:254">
      <c r="A18" t="s">
        <v>137</v>
      </c>
      <c r="B18" t="s">
        <v>138</v>
      </c>
    </row>
    <row r="19" spans="1:254">
      <c r="A19" t="s">
        <v>141</v>
      </c>
    </row>
    <row r="20" spans="1:254">
      <c r="A20" t="s">
        <v>546</v>
      </c>
      <c r="B20" t="s">
        <v>547</v>
      </c>
      <c r="C20" t="s">
        <v>537</v>
      </c>
      <c r="D20" t="s">
        <v>542</v>
      </c>
      <c r="E20" t="s">
        <v>322</v>
      </c>
      <c r="F20" t="s">
        <v>321</v>
      </c>
      <c r="G20" t="s">
        <v>538</v>
      </c>
      <c r="H20" t="s">
        <v>540</v>
      </c>
      <c r="I20" t="s">
        <v>323</v>
      </c>
      <c r="J20" t="s">
        <v>416</v>
      </c>
      <c r="K20" t="s">
        <v>539</v>
      </c>
      <c r="L20" t="s">
        <v>406</v>
      </c>
      <c r="M20" t="s">
        <v>414</v>
      </c>
      <c r="N20" t="s">
        <v>412</v>
      </c>
      <c r="O20" t="s">
        <v>411</v>
      </c>
      <c r="P20" t="s">
        <v>508</v>
      </c>
      <c r="Q20" t="s">
        <v>310</v>
      </c>
      <c r="R20" t="s">
        <v>311</v>
      </c>
      <c r="S20" t="s">
        <v>368</v>
      </c>
      <c r="T20" t="s">
        <v>309</v>
      </c>
      <c r="U20" t="s">
        <v>308</v>
      </c>
      <c r="V20" t="s">
        <v>312</v>
      </c>
      <c r="W20" t="s">
        <v>318</v>
      </c>
      <c r="X20" t="s">
        <v>320</v>
      </c>
      <c r="Y20" t="s">
        <v>313</v>
      </c>
      <c r="Z20" t="s">
        <v>374</v>
      </c>
      <c r="AA20" t="s">
        <v>307</v>
      </c>
      <c r="AB20" t="s">
        <v>369</v>
      </c>
      <c r="AC20" t="s">
        <v>315</v>
      </c>
      <c r="AD20" t="s">
        <v>306</v>
      </c>
      <c r="AE20" t="s">
        <v>371</v>
      </c>
      <c r="AF20" t="s">
        <v>316</v>
      </c>
      <c r="AG20" t="s">
        <v>541</v>
      </c>
      <c r="AH20" t="s">
        <v>375</v>
      </c>
      <c r="AI20" t="s">
        <v>331</v>
      </c>
      <c r="AJ20" t="s">
        <v>340</v>
      </c>
      <c r="AK20" t="s">
        <v>341</v>
      </c>
      <c r="AL20" t="s">
        <v>329</v>
      </c>
      <c r="AM20" t="s">
        <v>336</v>
      </c>
      <c r="AN20" t="s">
        <v>332</v>
      </c>
      <c r="AO20" t="s">
        <v>342</v>
      </c>
      <c r="AP20" t="s">
        <v>324</v>
      </c>
      <c r="AQ20" t="s">
        <v>327</v>
      </c>
      <c r="AR20" t="s">
        <v>330</v>
      </c>
      <c r="AS20" t="s">
        <v>333</v>
      </c>
      <c r="AT20" t="s">
        <v>325</v>
      </c>
      <c r="AU20" t="s">
        <v>334</v>
      </c>
      <c r="AV20" t="s">
        <v>328</v>
      </c>
      <c r="AW20" t="s">
        <v>326</v>
      </c>
      <c r="AX20" t="s">
        <v>338</v>
      </c>
      <c r="AY20" t="s">
        <v>339</v>
      </c>
      <c r="AZ20" t="s">
        <v>337</v>
      </c>
      <c r="BA20" t="s">
        <v>314</v>
      </c>
      <c r="BB20" t="s">
        <v>335</v>
      </c>
      <c r="BC20" t="s">
        <v>503</v>
      </c>
      <c r="BD20" t="s">
        <v>364</v>
      </c>
      <c r="BE20" t="s">
        <v>417</v>
      </c>
      <c r="BF20" t="s">
        <v>418</v>
      </c>
      <c r="BG20" t="s">
        <v>382</v>
      </c>
      <c r="BH20" t="s">
        <v>384</v>
      </c>
      <c r="BI20" t="s">
        <v>386</v>
      </c>
      <c r="BJ20" t="s">
        <v>398</v>
      </c>
      <c r="BK20" t="s">
        <v>389</v>
      </c>
      <c r="BL20" t="s">
        <v>396</v>
      </c>
      <c r="BM20" t="s">
        <v>385</v>
      </c>
      <c r="BN20" t="s">
        <v>399</v>
      </c>
      <c r="BO20" t="s">
        <v>397</v>
      </c>
      <c r="BP20" t="s">
        <v>387</v>
      </c>
      <c r="BQ20" t="s">
        <v>388</v>
      </c>
      <c r="BR20" t="s">
        <v>392</v>
      </c>
      <c r="BS20" t="s">
        <v>391</v>
      </c>
      <c r="BT20" t="s">
        <v>390</v>
      </c>
      <c r="BU20" t="s">
        <v>395</v>
      </c>
      <c r="BV20" t="s">
        <v>363</v>
      </c>
      <c r="BW20" t="s">
        <v>394</v>
      </c>
      <c r="BX20" t="s">
        <v>365</v>
      </c>
      <c r="BY20" t="s">
        <v>366</v>
      </c>
      <c r="BZ20" t="s">
        <v>553</v>
      </c>
      <c r="CA20" t="s">
        <v>408</v>
      </c>
      <c r="CB20" t="s">
        <v>404</v>
      </c>
      <c r="CC20" t="s">
        <v>409</v>
      </c>
      <c r="CD20" t="s">
        <v>473</v>
      </c>
      <c r="CE20" t="s">
        <v>400</v>
      </c>
      <c r="CF20" t="s">
        <v>405</v>
      </c>
      <c r="CG20" t="s">
        <v>402</v>
      </c>
      <c r="CH20" t="s">
        <v>401</v>
      </c>
      <c r="CI20" t="s">
        <v>549</v>
      </c>
      <c r="CJ20" t="s">
        <v>550</v>
      </c>
      <c r="CK20" t="s">
        <v>543</v>
      </c>
      <c r="CL20" t="s">
        <v>548</v>
      </c>
      <c r="CM20" t="s">
        <v>545</v>
      </c>
      <c r="CN20" t="s">
        <v>555</v>
      </c>
      <c r="CO20" t="s">
        <v>554</v>
      </c>
      <c r="CP20" t="s">
        <v>349</v>
      </c>
      <c r="CQ20" t="s">
        <v>526</v>
      </c>
      <c r="CR20" t="s">
        <v>534</v>
      </c>
      <c r="CS20" t="s">
        <v>524</v>
      </c>
      <c r="CT20" t="s">
        <v>530</v>
      </c>
      <c r="CU20" t="s">
        <v>532</v>
      </c>
      <c r="CV20" t="s">
        <v>527</v>
      </c>
      <c r="CW20" t="s">
        <v>533</v>
      </c>
      <c r="CX20" t="s">
        <v>528</v>
      </c>
      <c r="CY20" t="s">
        <v>535</v>
      </c>
      <c r="CZ20" t="s">
        <v>529</v>
      </c>
      <c r="DA20" t="s">
        <v>536</v>
      </c>
      <c r="DB20" t="s">
        <v>410</v>
      </c>
      <c r="DC20" t="s">
        <v>492</v>
      </c>
      <c r="DD20" t="s">
        <v>319</v>
      </c>
      <c r="DE20" t="s">
        <v>531</v>
      </c>
      <c r="DF20" t="s">
        <v>522</v>
      </c>
      <c r="DG20" t="s">
        <v>393</v>
      </c>
      <c r="DH20" t="s">
        <v>420</v>
      </c>
      <c r="DI20" t="s">
        <v>419</v>
      </c>
      <c r="DJ20" t="s">
        <v>415</v>
      </c>
      <c r="DK20" t="s">
        <v>428</v>
      </c>
      <c r="DL20" t="s">
        <v>356</v>
      </c>
      <c r="DM20" t="s">
        <v>429</v>
      </c>
      <c r="DN20" t="s">
        <v>430</v>
      </c>
      <c r="DO20" t="s">
        <v>432</v>
      </c>
      <c r="DP20" t="s">
        <v>441</v>
      </c>
      <c r="DQ20" t="s">
        <v>442</v>
      </c>
      <c r="DR20" t="s">
        <v>431</v>
      </c>
      <c r="DS20" t="s">
        <v>437</v>
      </c>
      <c r="DT20" t="s">
        <v>434</v>
      </c>
      <c r="DU20" t="s">
        <v>436</v>
      </c>
      <c r="DV20" t="s">
        <v>459</v>
      </c>
      <c r="DW20" t="s">
        <v>462</v>
      </c>
      <c r="DX20" t="s">
        <v>465</v>
      </c>
      <c r="DY20" t="s">
        <v>452</v>
      </c>
      <c r="DZ20" t="s">
        <v>447</v>
      </c>
      <c r="EA20" t="s">
        <v>458</v>
      </c>
      <c r="EB20" t="s">
        <v>446</v>
      </c>
      <c r="EC20" t="s">
        <v>456</v>
      </c>
      <c r="ED20" t="s">
        <v>455</v>
      </c>
      <c r="EE20" t="s">
        <v>460</v>
      </c>
      <c r="EF20" t="s">
        <v>445</v>
      </c>
      <c r="EG20" t="s">
        <v>454</v>
      </c>
      <c r="EH20" t="s">
        <v>381</v>
      </c>
      <c r="EI20" t="s">
        <v>463</v>
      </c>
      <c r="EJ20" t="s">
        <v>448</v>
      </c>
      <c r="EK20" t="s">
        <v>464</v>
      </c>
      <c r="EL20" t="s">
        <v>453</v>
      </c>
      <c r="EM20" t="s">
        <v>383</v>
      </c>
      <c r="EN20" t="s">
        <v>370</v>
      </c>
      <c r="EO20" t="s">
        <v>443</v>
      </c>
      <c r="EP20" t="s">
        <v>451</v>
      </c>
      <c r="EQ20" t="s">
        <v>449</v>
      </c>
      <c r="ER20" t="s">
        <v>444</v>
      </c>
      <c r="ES20" t="s">
        <v>461</v>
      </c>
      <c r="ET20" t="s">
        <v>457</v>
      </c>
      <c r="EU20" t="s">
        <v>450</v>
      </c>
      <c r="EV20" t="s">
        <v>476</v>
      </c>
      <c r="EW20" t="s">
        <v>474</v>
      </c>
      <c r="EX20" t="s">
        <v>469</v>
      </c>
      <c r="EY20" t="s">
        <v>472</v>
      </c>
      <c r="EZ20" t="s">
        <v>470</v>
      </c>
      <c r="FA20" t="s">
        <v>478</v>
      </c>
      <c r="FB20" t="s">
        <v>468</v>
      </c>
      <c r="FC20" t="s">
        <v>471</v>
      </c>
      <c r="FD20" t="s">
        <v>466</v>
      </c>
      <c r="FE20" t="s">
        <v>475</v>
      </c>
      <c r="FF20" t="s">
        <v>514</v>
      </c>
      <c r="FG20" t="s">
        <v>372</v>
      </c>
      <c r="FH20" t="s">
        <v>500</v>
      </c>
      <c r="FI20" t="s">
        <v>513</v>
      </c>
      <c r="FJ20" t="s">
        <v>519</v>
      </c>
      <c r="FK20" t="s">
        <v>505</v>
      </c>
      <c r="FL20" t="s">
        <v>510</v>
      </c>
      <c r="FM20" t="s">
        <v>521</v>
      </c>
      <c r="FN20" t="s">
        <v>515</v>
      </c>
      <c r="FO20" t="s">
        <v>507</v>
      </c>
      <c r="FP20" t="s">
        <v>520</v>
      </c>
      <c r="FQ20" t="s">
        <v>348</v>
      </c>
      <c r="FR20" t="s">
        <v>502</v>
      </c>
      <c r="FS20" t="s">
        <v>517</v>
      </c>
      <c r="FT20" t="s">
        <v>516</v>
      </c>
      <c r="FU20" t="s">
        <v>551</v>
      </c>
      <c r="FV20" t="s">
        <v>317</v>
      </c>
      <c r="FW20" t="s">
        <v>509</v>
      </c>
      <c r="FX20" t="s">
        <v>501</v>
      </c>
      <c r="FY20" t="s">
        <v>504</v>
      </c>
      <c r="FZ20" t="s">
        <v>544</v>
      </c>
      <c r="GA20" t="s">
        <v>433</v>
      </c>
      <c r="GB20" t="s">
        <v>511</v>
      </c>
      <c r="GC20" t="s">
        <v>426</v>
      </c>
      <c r="GD20" t="s">
        <v>373</v>
      </c>
      <c r="GE20" t="s">
        <v>512</v>
      </c>
      <c r="GF20" t="s">
        <v>435</v>
      </c>
      <c r="GG20" t="s">
        <v>479</v>
      </c>
      <c r="GH20" t="s">
        <v>413</v>
      </c>
      <c r="GI20" t="s">
        <v>499</v>
      </c>
      <c r="GJ20" t="s">
        <v>485</v>
      </c>
      <c r="GK20" t="s">
        <v>486</v>
      </c>
      <c r="GL20" t="s">
        <v>380</v>
      </c>
      <c r="GM20" t="s">
        <v>487</v>
      </c>
      <c r="GN20" t="s">
        <v>493</v>
      </c>
      <c r="GO20" t="s">
        <v>378</v>
      </c>
      <c r="GP20" t="s">
        <v>488</v>
      </c>
      <c r="GQ20" t="s">
        <v>490</v>
      </c>
      <c r="GR20" t="s">
        <v>377</v>
      </c>
      <c r="GS20" t="s">
        <v>482</v>
      </c>
      <c r="GT20" t="s">
        <v>484</v>
      </c>
      <c r="GU20" t="s">
        <v>376</v>
      </c>
      <c r="GV20" t="s">
        <v>481</v>
      </c>
      <c r="GW20" t="s">
        <v>480</v>
      </c>
      <c r="GX20" t="s">
        <v>491</v>
      </c>
      <c r="GY20" t="s">
        <v>483</v>
      </c>
      <c r="GZ20" t="s">
        <v>523</v>
      </c>
      <c r="HA20" t="s">
        <v>347</v>
      </c>
      <c r="HB20" t="s">
        <v>362</v>
      </c>
      <c r="HC20" t="s">
        <v>379</v>
      </c>
      <c r="HD20" t="s">
        <v>494</v>
      </c>
      <c r="HE20" t="s">
        <v>358</v>
      </c>
      <c r="HF20" t="s">
        <v>354</v>
      </c>
      <c r="HG20" t="s">
        <v>355</v>
      </c>
      <c r="HH20" t="s">
        <v>352</v>
      </c>
      <c r="HI20" t="s">
        <v>351</v>
      </c>
      <c r="HJ20" t="s">
        <v>357</v>
      </c>
      <c r="HK20" t="s">
        <v>353</v>
      </c>
      <c r="HL20" t="s">
        <v>345</v>
      </c>
      <c r="HM20" t="s">
        <v>427</v>
      </c>
      <c r="HN20" t="s">
        <v>489</v>
      </c>
      <c r="HO20" t="s">
        <v>421</v>
      </c>
      <c r="HP20" t="s">
        <v>360</v>
      </c>
      <c r="HQ20" t="s">
        <v>423</v>
      </c>
      <c r="HR20" t="s">
        <v>425</v>
      </c>
      <c r="HS20" t="s">
        <v>467</v>
      </c>
      <c r="HT20" t="s">
        <v>424</v>
      </c>
      <c r="HU20" t="s">
        <v>350</v>
      </c>
      <c r="HV20" t="s">
        <v>344</v>
      </c>
      <c r="HW20" t="s">
        <v>422</v>
      </c>
      <c r="HX20" t="s">
        <v>361</v>
      </c>
      <c r="HY20" t="s">
        <v>403</v>
      </c>
      <c r="HZ20" t="s">
        <v>359</v>
      </c>
      <c r="IA20" t="s">
        <v>495</v>
      </c>
      <c r="IB20" t="s">
        <v>498</v>
      </c>
      <c r="IC20" t="s">
        <v>496</v>
      </c>
      <c r="ID20" t="s">
        <v>497</v>
      </c>
      <c r="IE20" t="s">
        <v>367</v>
      </c>
      <c r="IF20" t="s">
        <v>343</v>
      </c>
      <c r="IG20" t="s">
        <v>518</v>
      </c>
      <c r="IH20" t="s">
        <v>346</v>
      </c>
      <c r="II20" t="s">
        <v>506</v>
      </c>
      <c r="IJ20" t="s">
        <v>525</v>
      </c>
      <c r="IK20" t="s">
        <v>552</v>
      </c>
      <c r="IL20" t="s">
        <v>54</v>
      </c>
      <c r="IM20" t="s">
        <v>55</v>
      </c>
      <c r="IN20" t="s">
        <v>47</v>
      </c>
      <c r="IO20" t="s">
        <v>48</v>
      </c>
      <c r="IP20" t="s">
        <v>49</v>
      </c>
      <c r="IQ20" t="s">
        <v>50</v>
      </c>
      <c r="IR20" t="s">
        <v>51</v>
      </c>
      <c r="IS20" t="s">
        <v>52</v>
      </c>
      <c r="IT20" t="s">
        <v>53</v>
      </c>
    </row>
    <row r="21" spans="1:254">
      <c r="A21" t="s">
        <v>142</v>
      </c>
      <c r="B21" t="s">
        <v>143</v>
      </c>
    </row>
    <row r="22" spans="1:254">
      <c r="A22" t="s">
        <v>144</v>
      </c>
      <c r="B22" t="s">
        <v>145</v>
      </c>
    </row>
    <row r="23" spans="1:254">
      <c r="A23" t="s">
        <v>146</v>
      </c>
      <c r="B23" t="s">
        <v>148</v>
      </c>
    </row>
    <row r="24" spans="1:254">
      <c r="A24" t="s">
        <v>149</v>
      </c>
    </row>
    <row r="25" spans="1:254">
      <c r="A25" t="s">
        <v>151</v>
      </c>
      <c r="B25" t="s">
        <v>153</v>
      </c>
    </row>
    <row r="26" spans="1:254">
      <c r="A26" t="s">
        <v>154</v>
      </c>
      <c r="B26" t="s">
        <v>156</v>
      </c>
    </row>
    <row r="27" spans="1:254">
      <c r="A27" t="s">
        <v>157</v>
      </c>
      <c r="B27" t="s">
        <v>159</v>
      </c>
    </row>
    <row r="28" spans="1:254">
      <c r="A28" t="s">
        <v>160</v>
      </c>
      <c r="B28" t="s">
        <v>162</v>
      </c>
    </row>
    <row r="29" spans="1:254">
      <c r="A29" t="s">
        <v>163</v>
      </c>
      <c r="B29" t="s">
        <v>165</v>
      </c>
    </row>
    <row r="30" spans="1:254">
      <c r="A30" t="s">
        <v>166</v>
      </c>
      <c r="B30" t="s">
        <v>168</v>
      </c>
    </row>
    <row r="31" spans="1:254">
      <c r="A31" t="s">
        <v>170</v>
      </c>
      <c r="B31" t="s">
        <v>214</v>
      </c>
    </row>
    <row r="32" spans="1:254">
      <c r="A32" t="s">
        <v>172</v>
      </c>
      <c r="B32" t="s">
        <v>174</v>
      </c>
    </row>
    <row r="33" spans="1:2">
      <c r="A33" t="s">
        <v>175</v>
      </c>
      <c r="B33" t="s">
        <v>177</v>
      </c>
    </row>
    <row r="34" spans="1:2">
      <c r="A34" t="s">
        <v>178</v>
      </c>
    </row>
    <row r="35" spans="1:2">
      <c r="A35" t="s">
        <v>180</v>
      </c>
      <c r="B35" t="s">
        <v>185</v>
      </c>
    </row>
    <row r="36" spans="1:2">
      <c r="A36" t="s">
        <v>182</v>
      </c>
      <c r="B36" t="s">
        <v>184</v>
      </c>
    </row>
    <row r="37" spans="1:2">
      <c r="A37" t="s">
        <v>186</v>
      </c>
    </row>
    <row r="38" spans="1:2">
      <c r="A38" t="s">
        <v>188</v>
      </c>
    </row>
    <row r="39" spans="1:2">
      <c r="A39" t="s">
        <v>189</v>
      </c>
      <c r="B39" t="s">
        <v>191</v>
      </c>
    </row>
    <row r="40" spans="1:2">
      <c r="A40" t="s">
        <v>192</v>
      </c>
      <c r="B40" t="s">
        <v>194</v>
      </c>
    </row>
    <row r="41" spans="1:2">
      <c r="A41" t="s">
        <v>195</v>
      </c>
      <c r="B41" t="s">
        <v>197</v>
      </c>
    </row>
    <row r="42" spans="1:2">
      <c r="A42" t="s">
        <v>198</v>
      </c>
      <c r="B42" t="s">
        <v>200</v>
      </c>
    </row>
    <row r="43" spans="1:2">
      <c r="A43" t="s">
        <v>201</v>
      </c>
      <c r="B43" t="s">
        <v>203</v>
      </c>
    </row>
    <row r="44" spans="1:2">
      <c r="A44" t="s">
        <v>205</v>
      </c>
      <c r="B44" t="s">
        <v>207</v>
      </c>
    </row>
    <row r="45" spans="1:2">
      <c r="A45" t="s">
        <v>208</v>
      </c>
      <c r="B45" t="s">
        <v>210</v>
      </c>
    </row>
    <row r="46" spans="1:2">
      <c r="A46" t="s">
        <v>211</v>
      </c>
      <c r="B46" t="s">
        <v>213</v>
      </c>
    </row>
    <row r="47" spans="1:2">
      <c r="A47" t="s">
        <v>215</v>
      </c>
    </row>
    <row r="48" spans="1:2">
      <c r="A48" t="s">
        <v>216</v>
      </c>
      <c r="B48" t="s">
        <v>218</v>
      </c>
    </row>
    <row r="49" spans="1:2">
      <c r="A49" t="s">
        <v>219</v>
      </c>
      <c r="B49" t="s">
        <v>223</v>
      </c>
    </row>
    <row r="50" spans="1:2">
      <c r="A50" t="s">
        <v>221</v>
      </c>
    </row>
    <row r="51" spans="1:2">
      <c r="A51" t="s">
        <v>224</v>
      </c>
      <c r="B51" t="s">
        <v>226</v>
      </c>
    </row>
    <row r="52" spans="1:2">
      <c r="A52" t="s">
        <v>227</v>
      </c>
    </row>
    <row r="53" spans="1:2">
      <c r="A53" t="s">
        <v>229</v>
      </c>
      <c r="B53" t="s">
        <v>231</v>
      </c>
    </row>
    <row r="54" spans="1:2">
      <c r="A54" t="s">
        <v>232</v>
      </c>
      <c r="B54" t="s">
        <v>234</v>
      </c>
    </row>
    <row r="55" spans="1:2">
      <c r="A55" t="s">
        <v>235</v>
      </c>
      <c r="B55" t="s">
        <v>236</v>
      </c>
    </row>
    <row r="56" spans="1:2">
      <c r="A56" t="s">
        <v>237</v>
      </c>
    </row>
    <row r="57" spans="1:2">
      <c r="A57" t="s">
        <v>239</v>
      </c>
    </row>
    <row r="58" spans="1:2">
      <c r="A58" t="s">
        <v>241</v>
      </c>
    </row>
    <row r="59" spans="1:2">
      <c r="A59" t="s">
        <v>243</v>
      </c>
    </row>
    <row r="60" spans="1:2">
      <c r="A60" t="s">
        <v>244</v>
      </c>
    </row>
    <row r="61" spans="1:2">
      <c r="A61" t="s">
        <v>246</v>
      </c>
      <c r="B61" t="s">
        <v>248</v>
      </c>
    </row>
    <row r="62" spans="1:2">
      <c r="A62" t="s">
        <v>249</v>
      </c>
      <c r="B62" t="s">
        <v>251</v>
      </c>
    </row>
    <row r="63" spans="1:2">
      <c r="A63" t="s">
        <v>252</v>
      </c>
      <c r="B63" t="s">
        <v>254</v>
      </c>
    </row>
    <row r="64" spans="1:2">
      <c r="A64" t="s">
        <v>255</v>
      </c>
      <c r="B64" t="s">
        <v>257</v>
      </c>
    </row>
    <row r="65" spans="1:2">
      <c r="A65" t="s">
        <v>258</v>
      </c>
      <c r="B65" t="s">
        <v>260</v>
      </c>
    </row>
    <row r="66" spans="1:2">
      <c r="A66" t="s">
        <v>261</v>
      </c>
      <c r="B66" t="s">
        <v>263</v>
      </c>
    </row>
    <row r="67" spans="1:2">
      <c r="A67" t="s">
        <v>264</v>
      </c>
      <c r="B67" t="s">
        <v>266</v>
      </c>
    </row>
    <row r="68" spans="1:2">
      <c r="A68" t="s">
        <v>267</v>
      </c>
    </row>
    <row r="69" spans="1:2">
      <c r="A69" t="s">
        <v>268</v>
      </c>
      <c r="B69" t="s">
        <v>269</v>
      </c>
    </row>
    <row r="70" spans="1:2">
      <c r="A70" t="s">
        <v>271</v>
      </c>
      <c r="B70" t="s">
        <v>276</v>
      </c>
    </row>
    <row r="71" spans="1:2">
      <c r="A71" t="s">
        <v>273</v>
      </c>
      <c r="B71" t="s">
        <v>275</v>
      </c>
    </row>
    <row r="72" spans="1:2">
      <c r="A72" t="s">
        <v>278</v>
      </c>
    </row>
    <row r="73" spans="1:2">
      <c r="A73" t="s">
        <v>279</v>
      </c>
    </row>
    <row r="74" spans="1:2">
      <c r="A74" t="s">
        <v>281</v>
      </c>
      <c r="B74" t="s">
        <v>283</v>
      </c>
    </row>
    <row r="75" spans="1:2">
      <c r="A75" t="s">
        <v>284</v>
      </c>
      <c r="B75" t="s">
        <v>286</v>
      </c>
    </row>
    <row r="76" spans="1:2">
      <c r="A76" t="s">
        <v>287</v>
      </c>
      <c r="B76" t="s">
        <v>289</v>
      </c>
    </row>
    <row r="77" spans="1:2">
      <c r="A77" t="s">
        <v>290</v>
      </c>
      <c r="B77" t="s">
        <v>292</v>
      </c>
    </row>
    <row r="78" spans="1:2">
      <c r="A78" t="s">
        <v>293</v>
      </c>
    </row>
    <row r="79" spans="1:2">
      <c r="A79" t="s">
        <v>295</v>
      </c>
      <c r="B79" t="s">
        <v>297</v>
      </c>
    </row>
  </sheetData>
  <sheetProtection algorithmName="SHA-512" hashValue="oUIGkU59f9lhWD/kAZeKMfeYeK6mlfcefRmp6waDbOiYrE1HOBXrjPqH5oq/C9znU8aOIlxckW50TFAbqVn1Xg==" saltValue="oYzWP56t3qmuvPlw7RSbdw==" spinCount="100000" sheet="1" objects="1" scenarios="1" selectLockedCells="1" selectUnlockedCell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outlinePr summaryBelow="0" summaryRight="0"/>
  </sheetPr>
  <dimension ref="A1:K20"/>
  <sheetViews>
    <sheetView workbookViewId="0">
      <selection sqref="A1:C1"/>
    </sheetView>
  </sheetViews>
  <sheetFormatPr defaultColWidth="11.42578125" defaultRowHeight="12.75"/>
  <cols>
    <col min="1" max="1" width="2.85546875" customWidth="1"/>
    <col min="2" max="2" width="25.140625" customWidth="1"/>
    <col min="3" max="3" width="13.5703125" customWidth="1"/>
    <col min="4" max="4" width="17.5703125" customWidth="1"/>
    <col min="5" max="5" width="8" customWidth="1"/>
    <col min="6" max="11" width="21.5703125" customWidth="1"/>
  </cols>
  <sheetData>
    <row r="1" spans="1:11">
      <c r="A1" s="39" t="s">
        <v>654</v>
      </c>
      <c r="B1" s="38"/>
      <c r="C1" s="38"/>
      <c r="D1" s="2"/>
      <c r="E1" s="2"/>
      <c r="F1" s="2"/>
      <c r="G1" s="2"/>
      <c r="H1" s="2"/>
      <c r="I1" s="2"/>
      <c r="J1" s="2"/>
      <c r="K1" s="2"/>
    </row>
    <row r="2" spans="1:11">
      <c r="A2" s="39" t="s">
        <v>774</v>
      </c>
      <c r="B2" s="38"/>
      <c r="C2" s="38"/>
      <c r="D2" s="2"/>
      <c r="E2" s="2"/>
      <c r="F2" s="2"/>
      <c r="G2" s="2"/>
      <c r="H2" s="2"/>
      <c r="I2" s="2"/>
      <c r="J2" s="2"/>
      <c r="K2" s="2"/>
    </row>
    <row r="3" spans="1:11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>
      <c r="A4" s="40" t="s">
        <v>653</v>
      </c>
      <c r="B4" s="41"/>
      <c r="C4" s="7" t="s">
        <v>74</v>
      </c>
      <c r="D4" s="42" t="s">
        <v>705</v>
      </c>
      <c r="E4" s="42"/>
      <c r="F4" s="2"/>
      <c r="G4" s="2"/>
      <c r="H4" s="2"/>
      <c r="I4" s="2"/>
      <c r="J4" s="2"/>
      <c r="K4" s="2"/>
    </row>
    <row r="5" spans="1:11">
      <c r="A5" s="35" t="s">
        <v>1544</v>
      </c>
      <c r="B5" s="35"/>
      <c r="C5" s="10">
        <v>46112</v>
      </c>
      <c r="D5" s="2"/>
      <c r="E5" s="2"/>
      <c r="F5" s="2"/>
      <c r="G5" s="2"/>
      <c r="H5" s="2"/>
      <c r="I5" s="2"/>
      <c r="J5" s="2"/>
      <c r="K5" s="2"/>
    </row>
    <row r="6" spans="1:11">
      <c r="A6" s="35" t="s">
        <v>1263</v>
      </c>
      <c r="B6" s="35"/>
      <c r="C6" s="11" t="s">
        <v>407</v>
      </c>
      <c r="D6" s="2"/>
      <c r="E6" s="2"/>
      <c r="F6" s="2"/>
      <c r="G6" s="2"/>
      <c r="H6" s="2"/>
      <c r="I6" s="2"/>
      <c r="J6" s="2"/>
      <c r="K6" s="2"/>
    </row>
    <row r="7" spans="1:11">
      <c r="A7" s="3"/>
      <c r="B7" s="3"/>
      <c r="C7" s="12"/>
      <c r="D7" s="2"/>
      <c r="E7" s="2"/>
      <c r="F7" s="2"/>
      <c r="G7" s="2"/>
      <c r="H7" s="2"/>
      <c r="I7" s="2"/>
      <c r="J7" s="2"/>
      <c r="K7" s="2"/>
    </row>
    <row r="8" spans="1:11">
      <c r="A8" s="36" t="s">
        <v>1131</v>
      </c>
      <c r="B8" s="36"/>
      <c r="C8" s="13" t="str">
        <f>B11</f>
        <v>660-6.1</v>
      </c>
      <c r="D8" s="2"/>
      <c r="E8" s="2"/>
      <c r="F8" s="2"/>
      <c r="G8" s="2"/>
      <c r="H8" s="2"/>
      <c r="I8" s="2"/>
      <c r="J8" s="2"/>
      <c r="K8" s="2"/>
    </row>
    <row r="9" spans="1:11">
      <c r="A9" s="1" t="s">
        <v>244</v>
      </c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>
      <c r="A10" s="2"/>
      <c r="B10" s="37" t="s">
        <v>245</v>
      </c>
      <c r="C10" s="38"/>
      <c r="D10" s="38"/>
      <c r="E10" s="38"/>
      <c r="F10" s="38"/>
      <c r="G10" s="38"/>
      <c r="H10" s="38"/>
      <c r="I10" s="38"/>
      <c r="J10" s="2"/>
      <c r="K10" s="2"/>
    </row>
    <row r="11" spans="1:11">
      <c r="A11" s="2"/>
      <c r="B11" s="6" t="s">
        <v>244</v>
      </c>
      <c r="C11" s="2"/>
      <c r="D11" s="2"/>
      <c r="E11" s="2"/>
      <c r="F11" s="2"/>
      <c r="G11" s="2"/>
      <c r="H11" s="2"/>
      <c r="I11" s="2"/>
      <c r="J11" s="2"/>
      <c r="K11" s="2"/>
    </row>
    <row r="12" spans="1:11">
      <c r="A12" s="2"/>
      <c r="B12" s="2"/>
      <c r="C12" s="2"/>
      <c r="D12" s="2"/>
      <c r="E12" s="2"/>
      <c r="F12" s="44" t="s">
        <v>1551</v>
      </c>
      <c r="G12" s="45"/>
      <c r="H12" s="44"/>
      <c r="I12" s="44" t="s">
        <v>1540</v>
      </c>
      <c r="J12" s="45"/>
      <c r="K12" s="44"/>
    </row>
    <row r="13" spans="1:11">
      <c r="A13" s="2"/>
      <c r="B13" s="2"/>
      <c r="C13" s="2"/>
      <c r="D13" s="2"/>
      <c r="E13" s="2"/>
      <c r="F13" s="17" t="s">
        <v>746</v>
      </c>
      <c r="G13" s="17" t="s">
        <v>745</v>
      </c>
      <c r="H13" s="17" t="s">
        <v>1323</v>
      </c>
      <c r="I13" s="17" t="s">
        <v>746</v>
      </c>
      <c r="J13" s="17" t="s">
        <v>745</v>
      </c>
      <c r="K13" s="17" t="s">
        <v>1323</v>
      </c>
    </row>
    <row r="14" spans="1:11">
      <c r="A14" s="2"/>
      <c r="B14" s="2"/>
      <c r="C14" s="2"/>
      <c r="D14" s="2"/>
      <c r="E14" s="2"/>
      <c r="F14" s="14" t="s">
        <v>29</v>
      </c>
      <c r="G14" s="14" t="s">
        <v>44</v>
      </c>
      <c r="H14" s="14" t="s">
        <v>71</v>
      </c>
      <c r="I14" s="14" t="s">
        <v>29</v>
      </c>
      <c r="J14" s="14" t="s">
        <v>44</v>
      </c>
      <c r="K14" s="14" t="s">
        <v>71</v>
      </c>
    </row>
    <row r="15" spans="1:11">
      <c r="A15" s="2"/>
      <c r="B15" s="32" t="s">
        <v>678</v>
      </c>
      <c r="C15" s="32" t="s">
        <v>1506</v>
      </c>
      <c r="D15" s="9" t="s">
        <v>1388</v>
      </c>
      <c r="E15" s="14" t="s">
        <v>29</v>
      </c>
      <c r="F15" s="21">
        <v>212000</v>
      </c>
      <c r="G15" s="21">
        <v>-35000</v>
      </c>
      <c r="H15" s="21">
        <v>177000</v>
      </c>
      <c r="I15" s="21">
        <v>187000</v>
      </c>
      <c r="J15" s="21">
        <v>-20000</v>
      </c>
      <c r="K15" s="21">
        <v>167000</v>
      </c>
    </row>
    <row r="16" spans="1:11">
      <c r="A16" s="2"/>
      <c r="B16" s="33"/>
      <c r="C16" s="33"/>
      <c r="D16" s="9" t="s">
        <v>1077</v>
      </c>
      <c r="E16" s="14" t="s">
        <v>44</v>
      </c>
      <c r="F16" s="21">
        <v>222000</v>
      </c>
      <c r="G16" s="21"/>
      <c r="H16" s="21">
        <v>222000</v>
      </c>
      <c r="I16" s="21">
        <v>186000</v>
      </c>
      <c r="J16" s="21"/>
      <c r="K16" s="21">
        <v>186000</v>
      </c>
    </row>
    <row r="17" spans="1:11">
      <c r="A17" s="2"/>
      <c r="B17" s="33"/>
      <c r="C17" s="33"/>
      <c r="D17" s="9" t="s">
        <v>939</v>
      </c>
      <c r="E17" s="14" t="s">
        <v>71</v>
      </c>
      <c r="F17" s="21">
        <v>-480000</v>
      </c>
      <c r="G17" s="21">
        <v>32000</v>
      </c>
      <c r="H17" s="21">
        <v>-448000</v>
      </c>
      <c r="I17" s="21">
        <v>-427000</v>
      </c>
      <c r="J17" s="21">
        <v>21000</v>
      </c>
      <c r="K17" s="21">
        <v>-406000</v>
      </c>
    </row>
    <row r="18" spans="1:11">
      <c r="A18" s="2"/>
      <c r="B18" s="34"/>
      <c r="C18" s="34"/>
      <c r="D18" s="9" t="s">
        <v>1077</v>
      </c>
      <c r="E18" s="14" t="s">
        <v>83</v>
      </c>
      <c r="F18" s="24">
        <v>-489000</v>
      </c>
      <c r="G18" s="24"/>
      <c r="H18" s="21">
        <v>-489000</v>
      </c>
      <c r="I18" s="24">
        <v>-426000</v>
      </c>
      <c r="J18" s="24"/>
      <c r="K18" s="21">
        <v>-426000</v>
      </c>
    </row>
    <row r="19" spans="1:11">
      <c r="A19" s="2"/>
      <c r="B19" s="34" t="s">
        <v>689</v>
      </c>
      <c r="C19" s="34" t="s">
        <v>1506</v>
      </c>
      <c r="D19" s="9" t="s">
        <v>1388</v>
      </c>
      <c r="E19" s="14" t="s">
        <v>88</v>
      </c>
      <c r="F19" s="25"/>
      <c r="G19" s="25"/>
      <c r="H19" s="21">
        <v>-663000</v>
      </c>
      <c r="I19" s="25"/>
      <c r="J19" s="25"/>
      <c r="K19" s="21">
        <v>-482000</v>
      </c>
    </row>
    <row r="20" spans="1:11">
      <c r="A20" s="2"/>
      <c r="B20" s="32"/>
      <c r="C20" s="32"/>
      <c r="D20" s="8" t="s">
        <v>939</v>
      </c>
      <c r="E20" s="16" t="s">
        <v>89</v>
      </c>
      <c r="F20" s="25"/>
      <c r="G20" s="25"/>
      <c r="H20" s="24">
        <v>712000</v>
      </c>
      <c r="I20" s="25"/>
      <c r="J20" s="25"/>
      <c r="K20" s="24">
        <v>507000</v>
      </c>
    </row>
  </sheetData>
  <mergeCells count="14">
    <mergeCell ref="A1:C1"/>
    <mergeCell ref="A2:C2"/>
    <mergeCell ref="A4:B4"/>
    <mergeCell ref="D4:E4"/>
    <mergeCell ref="A5:B5"/>
    <mergeCell ref="B15:B18"/>
    <mergeCell ref="C15:C18"/>
    <mergeCell ref="B19:B20"/>
    <mergeCell ref="C19:C20"/>
    <mergeCell ref="A6:B6"/>
    <mergeCell ref="A8:B8"/>
    <mergeCell ref="B10:I10"/>
    <mergeCell ref="F12:H12"/>
    <mergeCell ref="I12:K12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3A00-000000000000}">
          <x14:formula1>
            <xm:f>'@lists'!$A$60</xm:f>
          </x14:formula1>
          <xm:sqref>A9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I37"/>
  <sheetViews>
    <sheetView topLeftCell="A10" workbookViewId="0">
      <selection sqref="A1:C1"/>
    </sheetView>
  </sheetViews>
  <sheetFormatPr defaultColWidth="11.42578125" defaultRowHeight="12.75"/>
  <cols>
    <col min="1" max="1" width="2.85546875" customWidth="1"/>
    <col min="2" max="2" width="25.140625" customWidth="1"/>
    <col min="3" max="3" width="39.85546875" customWidth="1"/>
    <col min="4" max="4" width="8" customWidth="1"/>
    <col min="5" max="9" width="21.5703125" customWidth="1"/>
  </cols>
  <sheetData>
    <row r="1" spans="1:9">
      <c r="A1" s="39" t="s">
        <v>654</v>
      </c>
      <c r="B1" s="38"/>
      <c r="C1" s="38"/>
      <c r="D1" s="2"/>
      <c r="E1" s="2"/>
      <c r="F1" s="2"/>
      <c r="G1" s="2"/>
      <c r="H1" s="2"/>
      <c r="I1" s="2"/>
    </row>
    <row r="2" spans="1:9">
      <c r="A2" s="39" t="s">
        <v>774</v>
      </c>
      <c r="B2" s="38"/>
      <c r="C2" s="38"/>
      <c r="D2" s="2"/>
      <c r="E2" s="2"/>
      <c r="F2" s="2"/>
      <c r="G2" s="2"/>
      <c r="H2" s="2"/>
      <c r="I2" s="2"/>
    </row>
    <row r="3" spans="1:9">
      <c r="A3" s="2"/>
      <c r="B3" s="2"/>
      <c r="C3" s="2"/>
      <c r="D3" s="2"/>
      <c r="E3" s="2"/>
      <c r="F3" s="2"/>
      <c r="G3" s="2"/>
      <c r="H3" s="2"/>
      <c r="I3" s="2"/>
    </row>
    <row r="4" spans="1:9">
      <c r="A4" s="40" t="s">
        <v>653</v>
      </c>
      <c r="B4" s="41"/>
      <c r="C4" s="7" t="s">
        <v>74</v>
      </c>
      <c r="D4" s="42" t="s">
        <v>705</v>
      </c>
      <c r="E4" s="42"/>
      <c r="F4" s="2"/>
      <c r="G4" s="2"/>
      <c r="H4" s="2"/>
      <c r="I4" s="2"/>
    </row>
    <row r="5" spans="1:9">
      <c r="A5" s="35" t="s">
        <v>1544</v>
      </c>
      <c r="B5" s="35"/>
      <c r="C5" s="10">
        <v>46112</v>
      </c>
      <c r="D5" s="2"/>
      <c r="E5" s="2"/>
      <c r="F5" s="2"/>
      <c r="G5" s="2"/>
      <c r="H5" s="2"/>
      <c r="I5" s="2"/>
    </row>
    <row r="6" spans="1:9">
      <c r="A6" s="35" t="s">
        <v>1263</v>
      </c>
      <c r="B6" s="35"/>
      <c r="C6" s="11" t="s">
        <v>407</v>
      </c>
      <c r="D6" s="2"/>
      <c r="E6" s="2"/>
      <c r="F6" s="2"/>
      <c r="G6" s="2"/>
      <c r="H6" s="2"/>
      <c r="I6" s="2"/>
    </row>
    <row r="7" spans="1:9">
      <c r="A7" s="3"/>
      <c r="B7" s="3"/>
      <c r="C7" s="12"/>
      <c r="D7" s="2"/>
      <c r="E7" s="2"/>
      <c r="F7" s="2"/>
      <c r="G7" s="2"/>
      <c r="H7" s="2"/>
      <c r="I7" s="2"/>
    </row>
    <row r="8" spans="1:9">
      <c r="A8" s="36" t="s">
        <v>1131</v>
      </c>
      <c r="B8" s="36"/>
      <c r="C8" s="13" t="str">
        <f>B11</f>
        <v>660-11</v>
      </c>
      <c r="D8" s="2"/>
      <c r="E8" s="2"/>
      <c r="F8" s="2"/>
      <c r="G8" s="2"/>
      <c r="H8" s="2"/>
      <c r="I8" s="2"/>
    </row>
    <row r="9" spans="1:9">
      <c r="A9" s="1" t="s">
        <v>93</v>
      </c>
      <c r="B9" s="2"/>
      <c r="C9" s="2"/>
      <c r="D9" s="2"/>
      <c r="E9" s="2"/>
      <c r="F9" s="2"/>
      <c r="G9" s="2"/>
      <c r="H9" s="2"/>
      <c r="I9" s="2"/>
    </row>
    <row r="10" spans="1:9">
      <c r="A10" s="2"/>
      <c r="B10" s="37" t="s">
        <v>94</v>
      </c>
      <c r="C10" s="38"/>
      <c r="D10" s="38"/>
      <c r="E10" s="38"/>
      <c r="F10" s="38"/>
      <c r="G10" s="38"/>
      <c r="H10" s="38"/>
      <c r="I10" s="38"/>
    </row>
    <row r="11" spans="1:9">
      <c r="A11" s="2"/>
      <c r="B11" s="6" t="s">
        <v>93</v>
      </c>
      <c r="C11" s="2"/>
      <c r="D11" s="2"/>
      <c r="E11" s="2"/>
      <c r="F11" s="2"/>
      <c r="G11" s="2"/>
      <c r="H11" s="2"/>
      <c r="I11" s="2"/>
    </row>
    <row r="12" spans="1:9" ht="25.5">
      <c r="A12" s="2"/>
      <c r="B12" s="2"/>
      <c r="C12" s="2"/>
      <c r="D12" s="2"/>
      <c r="E12" s="17" t="s">
        <v>1551</v>
      </c>
      <c r="F12" s="17" t="s">
        <v>1448</v>
      </c>
      <c r="G12" s="17" t="s">
        <v>1151</v>
      </c>
      <c r="H12" s="17" t="s">
        <v>1152</v>
      </c>
      <c r="I12" s="17" t="s">
        <v>1540</v>
      </c>
    </row>
    <row r="13" spans="1:9">
      <c r="A13" s="2"/>
      <c r="B13" s="2"/>
      <c r="C13" s="2"/>
      <c r="D13" s="2"/>
      <c r="E13" s="17" t="s">
        <v>651</v>
      </c>
      <c r="F13" s="17" t="s">
        <v>651</v>
      </c>
      <c r="G13" s="17" t="s">
        <v>651</v>
      </c>
      <c r="H13" s="17" t="s">
        <v>651</v>
      </c>
      <c r="I13" s="17" t="s">
        <v>1013</v>
      </c>
    </row>
    <row r="14" spans="1:9">
      <c r="A14" s="2"/>
      <c r="B14" s="2"/>
      <c r="C14" s="2"/>
      <c r="D14" s="2"/>
      <c r="E14" s="14" t="s">
        <v>29</v>
      </c>
      <c r="F14" s="14" t="s">
        <v>29</v>
      </c>
      <c r="G14" s="14" t="s">
        <v>44</v>
      </c>
      <c r="H14" s="14" t="s">
        <v>44</v>
      </c>
      <c r="I14" s="14" t="s">
        <v>44</v>
      </c>
    </row>
    <row r="15" spans="1:9">
      <c r="A15" s="2"/>
      <c r="B15" s="34" t="s">
        <v>746</v>
      </c>
      <c r="C15" s="34"/>
      <c r="D15" s="14" t="s">
        <v>29</v>
      </c>
      <c r="E15" s="21">
        <v>2717000</v>
      </c>
      <c r="F15" s="21">
        <v>2803000</v>
      </c>
      <c r="G15" s="21">
        <v>2717000</v>
      </c>
      <c r="H15" s="21">
        <v>2803000</v>
      </c>
      <c r="I15" s="21">
        <v>11771000</v>
      </c>
    </row>
    <row r="16" spans="1:9">
      <c r="A16" s="2"/>
      <c r="B16" s="34" t="s">
        <v>726</v>
      </c>
      <c r="C16" s="34"/>
      <c r="D16" s="14" t="s">
        <v>44</v>
      </c>
      <c r="E16" s="21">
        <v>1627000</v>
      </c>
      <c r="F16" s="21">
        <v>1649000</v>
      </c>
      <c r="G16" s="21">
        <v>1627000</v>
      </c>
      <c r="H16" s="21">
        <v>1649000</v>
      </c>
      <c r="I16" s="21">
        <v>6949000</v>
      </c>
    </row>
    <row r="17" spans="1:9">
      <c r="A17" s="2"/>
      <c r="B17" s="34" t="s">
        <v>749</v>
      </c>
      <c r="C17" s="34"/>
      <c r="D17" s="14" t="s">
        <v>71</v>
      </c>
      <c r="E17" s="21">
        <v>1090000</v>
      </c>
      <c r="F17" s="21">
        <v>1154000</v>
      </c>
      <c r="G17" s="21">
        <v>1090000</v>
      </c>
      <c r="H17" s="21">
        <v>1154000</v>
      </c>
      <c r="I17" s="21">
        <v>4822000</v>
      </c>
    </row>
    <row r="18" spans="1:9">
      <c r="A18" s="2"/>
      <c r="B18" s="34" t="s">
        <v>724</v>
      </c>
      <c r="C18" s="34"/>
      <c r="D18" s="14" t="s">
        <v>83</v>
      </c>
      <c r="E18" s="21">
        <v>0</v>
      </c>
      <c r="F18" s="21">
        <v>-11000</v>
      </c>
      <c r="G18" s="21">
        <v>0</v>
      </c>
      <c r="H18" s="21">
        <v>-11000</v>
      </c>
      <c r="I18" s="21">
        <v>19000</v>
      </c>
    </row>
    <row r="19" spans="1:9">
      <c r="A19" s="2"/>
      <c r="B19" s="34" t="s">
        <v>750</v>
      </c>
      <c r="C19" s="34"/>
      <c r="D19" s="14" t="s">
        <v>88</v>
      </c>
      <c r="E19" s="21">
        <v>1090000</v>
      </c>
      <c r="F19" s="21">
        <v>1165000</v>
      </c>
      <c r="G19" s="21">
        <v>1090000</v>
      </c>
      <c r="H19" s="21">
        <v>1165000</v>
      </c>
      <c r="I19" s="21">
        <v>4803000</v>
      </c>
    </row>
    <row r="20" spans="1:9">
      <c r="A20" s="2"/>
      <c r="B20" s="32" t="s">
        <v>753</v>
      </c>
      <c r="C20" s="9" t="s">
        <v>745</v>
      </c>
      <c r="D20" s="14" t="s">
        <v>89</v>
      </c>
      <c r="E20" s="21">
        <v>94000</v>
      </c>
      <c r="F20" s="21">
        <v>88000</v>
      </c>
      <c r="G20" s="21">
        <v>94000</v>
      </c>
      <c r="H20" s="21">
        <v>88000</v>
      </c>
      <c r="I20" s="21">
        <v>312000</v>
      </c>
    </row>
    <row r="21" spans="1:9">
      <c r="A21" s="2"/>
      <c r="B21" s="33"/>
      <c r="C21" s="9" t="s">
        <v>1392</v>
      </c>
      <c r="D21" s="14" t="s">
        <v>298</v>
      </c>
      <c r="E21" s="21">
        <v>464000</v>
      </c>
      <c r="F21" s="21">
        <v>425000</v>
      </c>
      <c r="G21" s="21">
        <v>464000</v>
      </c>
      <c r="H21" s="21">
        <v>425000</v>
      </c>
      <c r="I21" s="21">
        <v>1777000</v>
      </c>
    </row>
    <row r="22" spans="1:9">
      <c r="A22" s="2"/>
      <c r="B22" s="34"/>
      <c r="C22" s="9" t="s">
        <v>744</v>
      </c>
      <c r="D22" s="14" t="s">
        <v>299</v>
      </c>
      <c r="E22" s="21"/>
      <c r="F22" s="21">
        <v>1000</v>
      </c>
      <c r="G22" s="21"/>
      <c r="H22" s="21">
        <v>1000</v>
      </c>
      <c r="I22" s="21">
        <v>11000</v>
      </c>
    </row>
    <row r="23" spans="1:9">
      <c r="A23" s="2"/>
      <c r="B23" s="34" t="s">
        <v>1337</v>
      </c>
      <c r="C23" s="34"/>
      <c r="D23" s="14" t="s">
        <v>300</v>
      </c>
      <c r="E23" s="21">
        <v>558000</v>
      </c>
      <c r="F23" s="21">
        <v>514000</v>
      </c>
      <c r="G23" s="21">
        <v>558000</v>
      </c>
      <c r="H23" s="21">
        <v>514000</v>
      </c>
      <c r="I23" s="21">
        <v>2100000</v>
      </c>
    </row>
    <row r="24" spans="1:9">
      <c r="A24" s="2"/>
      <c r="B24" s="32" t="s">
        <v>729</v>
      </c>
      <c r="C24" s="9" t="s">
        <v>1159</v>
      </c>
      <c r="D24" s="14" t="s">
        <v>32</v>
      </c>
      <c r="E24" s="21">
        <v>437000</v>
      </c>
      <c r="F24" s="21">
        <v>453000</v>
      </c>
      <c r="G24" s="21">
        <v>437000</v>
      </c>
      <c r="H24" s="21">
        <v>453000</v>
      </c>
      <c r="I24" s="21">
        <v>1769000</v>
      </c>
    </row>
    <row r="25" spans="1:9">
      <c r="A25" s="2"/>
      <c r="B25" s="33"/>
      <c r="C25" s="9" t="s">
        <v>592</v>
      </c>
      <c r="D25" s="14" t="s">
        <v>34</v>
      </c>
      <c r="E25" s="21">
        <v>83000</v>
      </c>
      <c r="F25" s="21">
        <v>84000</v>
      </c>
      <c r="G25" s="21">
        <v>83000</v>
      </c>
      <c r="H25" s="21">
        <v>84000</v>
      </c>
      <c r="I25" s="21">
        <v>338000</v>
      </c>
    </row>
    <row r="26" spans="1:9" ht="25.5">
      <c r="A26" s="2"/>
      <c r="B26" s="33"/>
      <c r="C26" s="9" t="s">
        <v>771</v>
      </c>
      <c r="D26" s="14" t="s">
        <v>35</v>
      </c>
      <c r="E26" s="21">
        <v>39000</v>
      </c>
      <c r="F26" s="21">
        <v>35000</v>
      </c>
      <c r="G26" s="21">
        <v>39000</v>
      </c>
      <c r="H26" s="21">
        <v>35000</v>
      </c>
      <c r="I26" s="21">
        <v>146000</v>
      </c>
    </row>
    <row r="27" spans="1:9">
      <c r="A27" s="2"/>
      <c r="B27" s="33"/>
      <c r="C27" s="9" t="s">
        <v>723</v>
      </c>
      <c r="D27" s="14" t="s">
        <v>37</v>
      </c>
      <c r="E27" s="21">
        <v>255000</v>
      </c>
      <c r="F27" s="21">
        <v>220000</v>
      </c>
      <c r="G27" s="21">
        <v>255000</v>
      </c>
      <c r="H27" s="21">
        <v>220000</v>
      </c>
      <c r="I27" s="21">
        <v>937000</v>
      </c>
    </row>
    <row r="28" spans="1:9">
      <c r="A28" s="2"/>
      <c r="B28" s="34"/>
      <c r="C28" s="9" t="s">
        <v>1299</v>
      </c>
      <c r="D28" s="14" t="s">
        <v>38</v>
      </c>
      <c r="E28" s="21">
        <v>814000</v>
      </c>
      <c r="F28" s="21">
        <v>792000</v>
      </c>
      <c r="G28" s="21">
        <v>814000</v>
      </c>
      <c r="H28" s="21">
        <v>792000</v>
      </c>
      <c r="I28" s="21">
        <v>3190000</v>
      </c>
    </row>
    <row r="29" spans="1:9">
      <c r="A29" s="2"/>
      <c r="B29" s="34" t="s">
        <v>1463</v>
      </c>
      <c r="C29" s="34"/>
      <c r="D29" s="14" t="s">
        <v>39</v>
      </c>
      <c r="E29" s="21">
        <v>834000</v>
      </c>
      <c r="F29" s="21">
        <v>887000</v>
      </c>
      <c r="G29" s="21">
        <v>834000</v>
      </c>
      <c r="H29" s="21">
        <v>887000</v>
      </c>
      <c r="I29" s="21">
        <v>3713000</v>
      </c>
    </row>
    <row r="30" spans="1:9">
      <c r="A30" s="2"/>
      <c r="B30" s="34" t="s">
        <v>794</v>
      </c>
      <c r="C30" s="34"/>
      <c r="D30" s="14" t="s">
        <v>40</v>
      </c>
      <c r="E30" s="21">
        <v>349000</v>
      </c>
      <c r="F30" s="21">
        <v>354000</v>
      </c>
      <c r="G30" s="21">
        <v>349000</v>
      </c>
      <c r="H30" s="21">
        <v>354000</v>
      </c>
      <c r="I30" s="21">
        <v>1386000</v>
      </c>
    </row>
    <row r="31" spans="1:9">
      <c r="A31" s="2"/>
      <c r="B31" s="34" t="s">
        <v>1461</v>
      </c>
      <c r="C31" s="34"/>
      <c r="D31" s="14" t="s">
        <v>41</v>
      </c>
      <c r="E31" s="21">
        <v>485000</v>
      </c>
      <c r="F31" s="21">
        <v>533000</v>
      </c>
      <c r="G31" s="21">
        <v>485000</v>
      </c>
      <c r="H31" s="21">
        <v>533000</v>
      </c>
      <c r="I31" s="21">
        <v>2327000</v>
      </c>
    </row>
    <row r="32" spans="1:9">
      <c r="A32" s="2"/>
      <c r="B32" s="34" t="s">
        <v>898</v>
      </c>
      <c r="C32" s="34"/>
      <c r="D32" s="14" t="s">
        <v>42</v>
      </c>
      <c r="E32" s="21">
        <v>18000</v>
      </c>
      <c r="F32" s="21">
        <v>22000</v>
      </c>
      <c r="G32" s="21">
        <v>18000</v>
      </c>
      <c r="H32" s="21">
        <v>22000</v>
      </c>
      <c r="I32" s="21">
        <v>35000</v>
      </c>
    </row>
    <row r="33" spans="1:9">
      <c r="A33" s="2"/>
      <c r="B33" s="32" t="s">
        <v>1468</v>
      </c>
      <c r="C33" s="9" t="s">
        <v>1002</v>
      </c>
      <c r="D33" s="14" t="s">
        <v>43</v>
      </c>
      <c r="E33" s="21">
        <v>503000</v>
      </c>
      <c r="F33" s="21">
        <v>555000</v>
      </c>
      <c r="G33" s="21">
        <v>503000</v>
      </c>
      <c r="H33" s="21">
        <v>555000</v>
      </c>
      <c r="I33" s="21">
        <v>2362000</v>
      </c>
    </row>
    <row r="34" spans="1:9">
      <c r="A34" s="2"/>
      <c r="B34" s="33"/>
      <c r="C34" s="9" t="s">
        <v>762</v>
      </c>
      <c r="D34" s="14" t="s">
        <v>45</v>
      </c>
      <c r="E34" s="21">
        <v>-23000</v>
      </c>
      <c r="F34" s="21">
        <v>-25000</v>
      </c>
      <c r="G34" s="21">
        <v>-23000</v>
      </c>
      <c r="H34" s="21">
        <v>-25000</v>
      </c>
      <c r="I34" s="21">
        <v>-102000</v>
      </c>
    </row>
    <row r="35" spans="1:9">
      <c r="A35" s="2"/>
      <c r="B35" s="34"/>
      <c r="C35" s="9" t="s">
        <v>763</v>
      </c>
      <c r="D35" s="14" t="s">
        <v>61</v>
      </c>
      <c r="E35" s="21">
        <v>480000</v>
      </c>
      <c r="F35" s="21">
        <v>530000</v>
      </c>
      <c r="G35" s="21">
        <v>480000</v>
      </c>
      <c r="H35" s="21">
        <v>530000</v>
      </c>
      <c r="I35" s="21">
        <v>2260000</v>
      </c>
    </row>
    <row r="36" spans="1:9">
      <c r="A36" s="2"/>
      <c r="B36" s="34" t="s">
        <v>1456</v>
      </c>
      <c r="C36" s="34"/>
      <c r="D36" s="14" t="s">
        <v>63</v>
      </c>
      <c r="E36" s="21">
        <v>4.78</v>
      </c>
      <c r="F36" s="21">
        <v>5.28</v>
      </c>
      <c r="G36" s="21">
        <v>4.78</v>
      </c>
      <c r="H36" s="21">
        <v>5.28</v>
      </c>
      <c r="I36" s="21">
        <v>22.53</v>
      </c>
    </row>
    <row r="37" spans="1:9">
      <c r="A37" s="2"/>
      <c r="B37" s="32" t="s">
        <v>1466</v>
      </c>
      <c r="C37" s="32"/>
      <c r="D37" s="16" t="s">
        <v>64</v>
      </c>
      <c r="E37" s="24">
        <v>4.78</v>
      </c>
      <c r="F37" s="24">
        <v>5.28</v>
      </c>
      <c r="G37" s="24">
        <v>4.78</v>
      </c>
      <c r="H37" s="24">
        <v>5.28</v>
      </c>
      <c r="I37" s="24">
        <v>22.52</v>
      </c>
    </row>
  </sheetData>
  <mergeCells count="23">
    <mergeCell ref="A1:C1"/>
    <mergeCell ref="A2:C2"/>
    <mergeCell ref="A4:B4"/>
    <mergeCell ref="D4:E4"/>
    <mergeCell ref="A5:B5"/>
    <mergeCell ref="A6:B6"/>
    <mergeCell ref="A8:B8"/>
    <mergeCell ref="B10:I10"/>
    <mergeCell ref="B15:C15"/>
    <mergeCell ref="B16:C16"/>
    <mergeCell ref="B17:C17"/>
    <mergeCell ref="B18:C18"/>
    <mergeCell ref="B19:C19"/>
    <mergeCell ref="B20:B22"/>
    <mergeCell ref="B23:C23"/>
    <mergeCell ref="B33:B35"/>
    <mergeCell ref="B36:C36"/>
    <mergeCell ref="B37:C37"/>
    <mergeCell ref="B24:B28"/>
    <mergeCell ref="B29:C29"/>
    <mergeCell ref="B30:C30"/>
    <mergeCell ref="B31:C31"/>
    <mergeCell ref="B32:C32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'@lists'!$A$3:$B$3</xm:f>
          </x14:formula1>
          <xm:sqref>A9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71</vt:i4>
      </vt:variant>
    </vt:vector>
  </HeadingPairs>
  <TitlesOfParts>
    <vt:vector size="71" baseType="lpstr">
      <vt:lpstr>660-1</vt:lpstr>
      <vt:lpstr>660-2</vt:lpstr>
      <vt:lpstr>660-3</vt:lpstr>
      <vt:lpstr>660-4</vt:lpstr>
      <vt:lpstr>660-4A</vt:lpstr>
      <vt:lpstr>660-4B</vt:lpstr>
      <vt:lpstr>660-6</vt:lpstr>
      <vt:lpstr>660-6.1</vt:lpstr>
      <vt:lpstr>660-11</vt:lpstr>
      <vt:lpstr>660-12</vt:lpstr>
      <vt:lpstr>660-13</vt:lpstr>
      <vt:lpstr>660-14</vt:lpstr>
      <vt:lpstr>660-15</vt:lpstr>
      <vt:lpstr>660-20</vt:lpstr>
      <vt:lpstr>660-21</vt:lpstr>
      <vt:lpstr>660-22</vt:lpstr>
      <vt:lpstr>660-23</vt:lpstr>
      <vt:lpstr>660-24</vt:lpstr>
      <vt:lpstr>660-25</vt:lpstr>
      <vt:lpstr>660-26</vt:lpstr>
      <vt:lpstr>660-27</vt:lpstr>
      <vt:lpstr>660-28</vt:lpstr>
      <vt:lpstr>660-32</vt:lpstr>
      <vt:lpstr>660-33</vt:lpstr>
      <vt:lpstr>660-34</vt:lpstr>
      <vt:lpstr>660-35</vt:lpstr>
      <vt:lpstr>660-36</vt:lpstr>
      <vt:lpstr>660-37</vt:lpstr>
      <vt:lpstr>660-38</vt:lpstr>
      <vt:lpstr>660-39</vt:lpstr>
      <vt:lpstr>660-40</vt:lpstr>
      <vt:lpstr>660-41</vt:lpstr>
      <vt:lpstr>660-42</vt:lpstr>
      <vt:lpstr>660-43</vt:lpstr>
      <vt:lpstr>660-43.1</vt:lpstr>
      <vt:lpstr>660-44</vt:lpstr>
      <vt:lpstr>660-46</vt:lpstr>
      <vt:lpstr>660-46.1</vt:lpstr>
      <vt:lpstr>660-46.2</vt:lpstr>
      <vt:lpstr>660-46.3</vt:lpstr>
      <vt:lpstr>660-46.4</vt:lpstr>
      <vt:lpstr>660-46.5</vt:lpstr>
      <vt:lpstr>660-49</vt:lpstr>
      <vt:lpstr>660-50</vt:lpstr>
      <vt:lpstr>660-51</vt:lpstr>
      <vt:lpstr>660-51.1</vt:lpstr>
      <vt:lpstr>660-52</vt:lpstr>
      <vt:lpstr>660-53</vt:lpstr>
      <vt:lpstr>660-54</vt:lpstr>
      <vt:lpstr>660-55</vt:lpstr>
      <vt:lpstr>660-57</vt:lpstr>
      <vt:lpstr>660-58</vt:lpstr>
      <vt:lpstr>660-59</vt:lpstr>
      <vt:lpstr>660-60</vt:lpstr>
      <vt:lpstr>660-61</vt:lpstr>
      <vt:lpstr>660-62</vt:lpstr>
      <vt:lpstr>660-63</vt:lpstr>
      <vt:lpstr>660-64</vt:lpstr>
      <vt:lpstr>660-65</vt:lpstr>
      <vt:lpstr>660-66</vt:lpstr>
      <vt:lpstr>660-68</vt:lpstr>
      <vt:lpstr>660-69</vt:lpstr>
      <vt:lpstr>660-69.1</vt:lpstr>
      <vt:lpstr>660-70</vt:lpstr>
      <vt:lpstr>660-71</vt:lpstr>
      <vt:lpstr>660-72</vt:lpstr>
      <vt:lpstr>660-73</vt:lpstr>
      <vt:lpstr>660-74</vt:lpstr>
      <vt:lpstr>660-75</vt:lpstr>
      <vt:lpstr>660-76</vt:lpstr>
      <vt:lpstr>@lists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Invoke</dc:creator>
  <cp:lastModifiedBy>מרקמן רומן</cp:lastModifiedBy>
  <dcterms:created xsi:type="dcterms:W3CDTF">2026-05-18T09:08:58Z</dcterms:created>
  <dcterms:modified xsi:type="dcterms:W3CDTF">2026-05-18T07:46:20Z</dcterms:modified>
</cp:coreProperties>
</file>