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tal\BOI\0324\"/>
    </mc:Choice>
  </mc:AlternateContent>
  <bookViews>
    <workbookView xWindow="-120" yWindow="-120" windowWidth="29040" windowHeight="15840"/>
  </bookViews>
  <sheets>
    <sheet name="660-1" sheetId="2" r:id="rId1"/>
    <sheet name="660-2" sheetId="3" r:id="rId2"/>
    <sheet name="660-3" sheetId="4" r:id="rId3"/>
    <sheet name="660-4" sheetId="5" r:id="rId4"/>
    <sheet name="660-4A" sheetId="6" r:id="rId5"/>
    <sheet name="660-4B" sheetId="61" r:id="rId6"/>
    <sheet name="660-5" sheetId="7" r:id="rId7"/>
    <sheet name="660-6" sheetId="8" r:id="rId8"/>
    <sheet name="660-7" sheetId="9" r:id="rId9"/>
    <sheet name="660-11" sheetId="10" r:id="rId10"/>
    <sheet name="660-12" sheetId="11" r:id="rId11"/>
    <sheet name="660-13" sheetId="12" r:id="rId12"/>
    <sheet name="660-14" sheetId="13" r:id="rId13"/>
    <sheet name="660-15" sheetId="14" r:id="rId14"/>
    <sheet name="660-20" sheetId="15" r:id="rId15"/>
    <sheet name="660-21" sheetId="16" r:id="rId16"/>
    <sheet name="660-22" sheetId="17" r:id="rId17"/>
    <sheet name="660-23" sheetId="18" r:id="rId18"/>
    <sheet name="660-24" sheetId="19" r:id="rId19"/>
    <sheet name="660-25" sheetId="20" r:id="rId20"/>
    <sheet name="660-26" sheetId="21" r:id="rId21"/>
    <sheet name="660-27" sheetId="22" r:id="rId22"/>
    <sheet name="660-28" sheetId="23" r:id="rId23"/>
    <sheet name="660-32" sheetId="27" r:id="rId24"/>
    <sheet name="660-33" sheetId="28" r:id="rId25"/>
    <sheet name="660-34" sheetId="29" r:id="rId26"/>
    <sheet name="660-35" sheetId="30" r:id="rId27"/>
    <sheet name="660-36" sheetId="31" r:id="rId28"/>
    <sheet name="660-37" sheetId="32" r:id="rId29"/>
    <sheet name="660-38" sheetId="33" r:id="rId30"/>
    <sheet name="660-39" sheetId="34" r:id="rId31"/>
    <sheet name="660-40" sheetId="35" r:id="rId32"/>
    <sheet name="660-41" sheetId="36" r:id="rId33"/>
    <sheet name="660-42" sheetId="37" r:id="rId34"/>
    <sheet name="660-43" sheetId="38" r:id="rId35"/>
    <sheet name="660-43.1" sheetId="62" r:id="rId36"/>
    <sheet name="660-44" sheetId="39" r:id="rId37"/>
    <sheet name="660-46" sheetId="40" r:id="rId38"/>
    <sheet name="660-46.1" sheetId="54" r:id="rId39"/>
    <sheet name="660-46.5" sheetId="67" r:id="rId40"/>
    <sheet name="660-49" sheetId="41" r:id="rId41"/>
    <sheet name="660-50" sheetId="42" r:id="rId42"/>
    <sheet name="660-51" sheetId="43" r:id="rId43"/>
    <sheet name="660-52" sheetId="44" r:id="rId44"/>
    <sheet name="660-53" sheetId="45" r:id="rId45"/>
    <sheet name="660-54" sheetId="46" r:id="rId46"/>
    <sheet name="660-55" sheetId="47" r:id="rId47"/>
    <sheet name="660-57" sheetId="49" r:id="rId48"/>
    <sheet name="660-58" sheetId="50" r:id="rId49"/>
    <sheet name="660-59" sheetId="51" r:id="rId50"/>
    <sheet name="660-60" sheetId="52" r:id="rId51"/>
    <sheet name="660-61" sheetId="53" r:id="rId52"/>
    <sheet name="660-62" sheetId="55" r:id="rId53"/>
    <sheet name="660-63" sheetId="56" r:id="rId54"/>
    <sheet name="660-64" sheetId="57" r:id="rId55"/>
    <sheet name="660-65" sheetId="58" r:id="rId56"/>
    <sheet name="660-66" sheetId="59" r:id="rId57"/>
    <sheet name="660-68" sheetId="63" r:id="rId58"/>
    <sheet name="660-69" sheetId="68" r:id="rId59"/>
    <sheet name="@lists" sheetId="69" state="hidden" r:id="rId60"/>
  </sheets>
  <calcPr calcId="162913"/>
</workbook>
</file>

<file path=xl/calcChain.xml><?xml version="1.0" encoding="utf-8"?>
<calcChain xmlns="http://schemas.openxmlformats.org/spreadsheetml/2006/main">
  <c r="I25" i="30" l="1"/>
  <c r="I24" i="30"/>
  <c r="G25" i="30"/>
  <c r="G24" i="30"/>
  <c r="C7" i="2" l="1"/>
  <c r="C7" i="68"/>
  <c r="C7" i="63"/>
  <c r="C7" i="59"/>
  <c r="C7" i="58"/>
  <c r="C7" i="57"/>
  <c r="C7" i="56"/>
  <c r="C7" i="55"/>
  <c r="C7" i="53"/>
  <c r="C7" i="52"/>
  <c r="C7" i="51"/>
  <c r="C7" i="50"/>
  <c r="C7" i="49"/>
  <c r="C7" i="47"/>
  <c r="C7" i="46"/>
  <c r="C7" i="45"/>
  <c r="C7" i="44"/>
  <c r="C7" i="43"/>
  <c r="C7" i="42"/>
  <c r="C7" i="41"/>
  <c r="C7" i="67"/>
  <c r="C7" i="54"/>
  <c r="C7" i="40"/>
  <c r="C7" i="39"/>
  <c r="C7" i="62"/>
  <c r="C7" i="38"/>
  <c r="C7" i="37"/>
  <c r="C7" i="36"/>
  <c r="C7" i="35"/>
  <c r="C7" i="34"/>
  <c r="C7" i="33"/>
  <c r="C7" i="32"/>
  <c r="C7" i="31"/>
  <c r="C7" i="30"/>
  <c r="C7" i="29"/>
  <c r="C7" i="28"/>
  <c r="C7" i="27"/>
  <c r="C7" i="23"/>
  <c r="C7" i="22"/>
  <c r="C7" i="21"/>
  <c r="C7" i="20"/>
  <c r="C7" i="19"/>
  <c r="C7" i="18"/>
  <c r="C7" i="17"/>
  <c r="C7" i="16"/>
  <c r="C7" i="15"/>
  <c r="C7" i="14"/>
  <c r="C7" i="13"/>
  <c r="C7" i="12"/>
  <c r="C7" i="11"/>
  <c r="C7" i="10"/>
  <c r="C7" i="9"/>
  <c r="C7" i="8"/>
  <c r="C7" i="7"/>
  <c r="C7" i="61"/>
  <c r="C7" i="6"/>
  <c r="C7" i="5"/>
  <c r="C7" i="4"/>
  <c r="C7" i="3"/>
</calcChain>
</file>

<file path=xl/sharedStrings.xml><?xml version="1.0" encoding="utf-8"?>
<sst xmlns="http://schemas.openxmlformats.org/spreadsheetml/2006/main" count="5243" uniqueCount="1436">
  <si>
    <t>(ABS)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</si>
  <si>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</si>
  <si>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</si>
  <si>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</si>
  <si>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</si>
  <si>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</si>
  <si>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</si>
  <si>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</si>
  <si>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(מכשירים נגזרים (למעט אופציות</t>
  </si>
  <si>
    <t>(מניות לפי עלות (אין להם שווי הוגן זמין</t>
  </si>
  <si>
    <t>(עודפים (גרעונות</t>
  </si>
  <si>
    <t>(עלות מופחתת (במניות עלות</t>
  </si>
  <si>
    <t>(רווחים/(הפסדים</t>
  </si>
  <si>
    <t>*SWAPS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</si>
  <si>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</si>
  <si>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</si>
  <si>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</si>
  <si>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</si>
  <si>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</si>
  <si>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</si>
  <si>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</si>
  <si>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</si>
  <si>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-ני"ע למסחר</t>
  </si>
  <si>
    <t>0</t>
  </si>
  <si>
    <t>0.1</t>
  </si>
  <si>
    <t>0.2</t>
  </si>
  <si>
    <t>0.35</t>
  </si>
  <si>
    <t>0.5</t>
  </si>
  <si>
    <t>0.6</t>
  </si>
  <si>
    <t>0.75</t>
  </si>
  <si>
    <t>1</t>
  </si>
  <si>
    <t>1.5</t>
  </si>
  <si>
    <t>10</t>
  </si>
  <si>
    <t>10%-20%</t>
  </si>
  <si>
    <t>11</t>
  </si>
  <si>
    <t>12</t>
  </si>
  <si>
    <t>12חודשים ומעלה</t>
  </si>
  <si>
    <t>13</t>
  </si>
  <si>
    <t>14</t>
  </si>
  <si>
    <t>15</t>
  </si>
  <si>
    <t>16</t>
  </si>
  <si>
    <t>17</t>
  </si>
  <si>
    <t>18</t>
  </si>
  <si>
    <t>19</t>
  </si>
  <si>
    <t>2</t>
  </si>
  <si>
    <t>20</t>
  </si>
  <si>
    <t>20%-40%</t>
  </si>
  <si>
    <t>20100-בינלאומית</t>
  </si>
  <si>
    <t>20101-מערב אירופה</t>
  </si>
  <si>
    <t>20102-מזרח אירופה</t>
  </si>
  <si>
    <t>20103-אמריקה הלטינית</t>
  </si>
  <si>
    <t>20104-אסיה</t>
  </si>
  <si>
    <t>20105-אפריקה</t>
  </si>
  <si>
    <t>20106-המזרח התיכון</t>
  </si>
  <si>
    <t>20880-שאר ארצות אוקיאניה</t>
  </si>
  <si>
    <t>20999-אחר</t>
  </si>
  <si>
    <t>20X-1</t>
  </si>
  <si>
    <t>20X-2</t>
  </si>
  <si>
    <t>20X-3</t>
  </si>
  <si>
    <t>20X-4</t>
  </si>
  <si>
    <t>20X0</t>
  </si>
  <si>
    <t>21</t>
  </si>
  <si>
    <t>21.1</t>
  </si>
  <si>
    <t>22</t>
  </si>
  <si>
    <t>23</t>
  </si>
  <si>
    <t>24</t>
  </si>
  <si>
    <t>25</t>
  </si>
  <si>
    <t>26</t>
  </si>
  <si>
    <t>27</t>
  </si>
  <si>
    <t>28</t>
  </si>
  <si>
    <t>29</t>
  </si>
  <si>
    <t>3</t>
  </si>
  <si>
    <t>30</t>
  </si>
  <si>
    <t>31</t>
  </si>
  <si>
    <t>31001</t>
  </si>
  <si>
    <t>32</t>
  </si>
  <si>
    <t>33</t>
  </si>
  <si>
    <t>34</t>
  </si>
  <si>
    <t>35</t>
  </si>
  <si>
    <t>36</t>
  </si>
  <si>
    <t>37</t>
  </si>
  <si>
    <t>38</t>
  </si>
  <si>
    <t>39</t>
  </si>
  <si>
    <t>4</t>
  </si>
  <si>
    <t>40</t>
  </si>
  <si>
    <t>41</t>
  </si>
  <si>
    <t>42</t>
  </si>
  <si>
    <t>43</t>
  </si>
  <si>
    <t>5</t>
  </si>
  <si>
    <t>6</t>
  </si>
  <si>
    <t>660-0</t>
  </si>
  <si>
    <t>660-0_unfiled</t>
  </si>
  <si>
    <t>660-1</t>
  </si>
  <si>
    <t>660-1 מידע כספי תמציתי לאורך זמן</t>
  </si>
  <si>
    <t>660-11</t>
  </si>
  <si>
    <t>660-11 - דוח כספי רבעוני - לציבור תוספת א'1-תמצית דו"ח רו"ה- מאוחד</t>
  </si>
  <si>
    <t>660-11_unfiled</t>
  </si>
  <si>
    <t>660-12</t>
  </si>
  <si>
    <t>660-12 - דוח כספי רבעוני - לציבור תוספת א'2-תמצית דוח מאוחד על הרווח הכולל</t>
  </si>
  <si>
    <t>660-12_unfiled</t>
  </si>
  <si>
    <t>660-13</t>
  </si>
  <si>
    <t>660-13 - דוח כספי רבעוני - לציבור תוספת א'3-תמצית מאזן- מאוחד</t>
  </si>
  <si>
    <t>660-13_unfiled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</si>
  <si>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</si>
  <si>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</si>
  <si>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660-14_unfiled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</si>
  <si>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</si>
  <si>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</si>
  <si>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660-15_unfiled</t>
  </si>
  <si>
    <t>660-2</t>
  </si>
  <si>
    <t>660-20</t>
  </si>
  <si>
    <t>660-20 - (דוח כספי רבעוני - לציבור ביאור 1- הכנסות והוצאות ריבית-מאוחד (כולל תאגידים בנקאיים המדווחים כבנק בלבד</t>
  </si>
  <si>
    <t>660-20_unfiled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</si>
  <si>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</si>
  <si>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</si>
  <si>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660-21_unfiled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</si>
  <si>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</si>
  <si>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</si>
  <si>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660-22_unfiled</t>
  </si>
  <si>
    <t>660-23</t>
  </si>
  <si>
    <t>660-23 - דוח כספי רבעוני - לציבור ביאור 3.א. שינויים ברווח (הפסד) כולל אחר רבעוני</t>
  </si>
  <si>
    <t>660-23_unfiled</t>
  </si>
  <si>
    <t>660-24</t>
  </si>
  <si>
    <t>660-24 - דוח כספי רבעוני - לציבור ביאור 3.א. שינויים ברווח (הפסד) כולל אחר מצטבר</t>
  </si>
  <si>
    <t>660-24_unfiled</t>
  </si>
  <si>
    <t>660-25</t>
  </si>
  <si>
    <t>660-25 - דוח כספי רבעוני - לציבור ביאור 3.ב. שינויים ברווח (הפסד) כולל אחר רבעוני</t>
  </si>
  <si>
    <t>660-25_unfiled</t>
  </si>
  <si>
    <t>660-26</t>
  </si>
  <si>
    <t>660-26 - דוח כספי רבעוני - לציבור ביאור 3.ב. שינויים ברווח (הפסד) כולל אחר מצטבר</t>
  </si>
  <si>
    <t>660-26_unfiled</t>
  </si>
  <si>
    <t>660-27</t>
  </si>
  <si>
    <t>660-27 - דוח כספי רבעוני - לציבור ביאור 4-ניירות ערך-מאוחד</t>
  </si>
  <si>
    <t>660-27_unfiled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</si>
  <si>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</si>
  <si>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</si>
  <si>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660-28_unfiled</t>
  </si>
  <si>
    <t>660-29</t>
  </si>
  <si>
    <t>660-29_unfiled</t>
  </si>
  <si>
    <t>660-2a - דוח הדירקטוריון וההנהלה - נספח 4 סיכון אשראי כולל לציבור לפי ענפי משק</t>
  </si>
  <si>
    <t>660-3</t>
  </si>
  <si>
    <t>660-30</t>
  </si>
  <si>
    <t>660-30_unfiled</t>
  </si>
  <si>
    <t>660-31</t>
  </si>
  <si>
    <t>660-31_unfiled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</si>
  <si>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</si>
  <si>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</si>
  <si>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660-32_unfiled</t>
  </si>
  <si>
    <t>660-33</t>
  </si>
  <si>
    <t>660-33 - דוח כספי רבעוני - לציבור ביאור 5.1 חובות ומכשירי אשראי חוץ מאזניים - הפרשה להפסדי אשראי</t>
  </si>
  <si>
    <t>660-33_unfiled</t>
  </si>
  <si>
    <t>660-34</t>
  </si>
  <si>
    <t>660-34 - דוח כספי רבעוני - לציבור ביאור 6 - פיקדונות הציבור</t>
  </si>
  <si>
    <t>660-34_unfiled</t>
  </si>
  <si>
    <t>660-35</t>
  </si>
  <si>
    <t>660-35 - דוח כספי רבעוני - לציבור ביאור 7.1 הלימות הון</t>
  </si>
  <si>
    <t>660-35_unfiled</t>
  </si>
  <si>
    <t>660-36</t>
  </si>
  <si>
    <t>660-36 - דוח כספי רבעוני - לציבור -ביאור 7.2 ו-7.3 יחס מינוף ויחס כיסוי הנזילות</t>
  </si>
  <si>
    <t>660-36_unfiled</t>
  </si>
  <si>
    <t>660-37</t>
  </si>
  <si>
    <t>660-37 - דוח כספי רבעוני לציבור באור 9 א 1- סכום נקוב של מכשירים נגזרים - מאוחד (כולל תאגידים בנקאיים המדווחים כבנק בלבד)</t>
  </si>
  <si>
    <t>660-37_unfiled</t>
  </si>
  <si>
    <t>660-38</t>
  </si>
  <si>
    <t>660-38 - דוח כספי רבעוני לציבור באור 9א' 2 שווי הוגן ברוטו של מכשירים נגזרים</t>
  </si>
  <si>
    <t>660-38_unfiled</t>
  </si>
  <si>
    <t>660-39</t>
  </si>
  <si>
    <t>660-39 - (דוח כספי רבעוני - לציבור ביאור 9ג.פעילות במכשירים נגזרים-סיכון אשראי לפי צד נגדי לחוזה-מאוחד (כולל תאגידים בנקאיים המדווחים כבנק בלבד</t>
  </si>
  <si>
    <t>660-39_unfiled</t>
  </si>
  <si>
    <t>660-3a - דוח הדירקטוריון וההנהלה - חשיפה למדינות זרות-מאוחד</t>
  </si>
  <si>
    <t>660-4</t>
  </si>
  <si>
    <t>660-4 - דוח הדירקטוריון וההנהלה - ניתוח איכות אשראי - סיכון אשראי בעייתי ונכסים שאינן מבצעים של הציבור</t>
  </si>
  <si>
    <t>660-40</t>
  </si>
  <si>
    <t>660-40 - (דוח כספי רבעוני - לציבור ביאור 9ד. פעילות במכשירים נגזרים - פירוט מועדי פרעון - סכומים נקובים: יתרות לסוף תקופה-מאוחד (כולל תאגידים בנקאיים המדווחים כבנק בלבד</t>
  </si>
  <si>
    <t>660-40_unfiled</t>
  </si>
  <si>
    <t>660-41</t>
  </si>
  <si>
    <t>660-41 - דוח כספי רבעוני - לציבור ביאור 10-מגזרי פעילות, רבעוני</t>
  </si>
  <si>
    <t>660-41_unfiled</t>
  </si>
  <si>
    <t>660-42</t>
  </si>
  <si>
    <t>660-42 -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</si>
  <si>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</si>
  <si>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</si>
  <si>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660-43.1</t>
  </si>
  <si>
    <t>660-43.1 - דוח כספי רבעוני - לציבור ביאור 11ב 1.1 איכות אשראי לפי שנות העמדת האשראי</t>
  </si>
  <si>
    <t>660-43.1_unfiled</t>
  </si>
  <si>
    <t>660-43_unfiled</t>
  </si>
  <si>
    <t>660-44</t>
  </si>
  <si>
    <t>660-44 - דוח כספי רבעוני - לציבור ביאור 11.ב.2.א מידע נוסף על חובות לא צוברים</t>
  </si>
  <si>
    <t>660-46</t>
  </si>
  <si>
    <t>660-46.1</t>
  </si>
  <si>
    <t>660-46.1 - דוח כספי רבעוני - לציבור ביאור 11.ב.2.ג.2 איכות אשראי ומצב הפיגור של חובות של לווים בקשיים פיננסיים שעברו שינוי בתנאים במהלך התקופה</t>
  </si>
  <si>
    <t>660-46.1_unfiled</t>
  </si>
  <si>
    <t>660-46.2</t>
  </si>
  <si>
    <t>660-46.2_unfiled</t>
  </si>
  <si>
    <t>660-46.3</t>
  </si>
  <si>
    <t>660-46.3_unfiled</t>
  </si>
  <si>
    <t>660-46.4</t>
  </si>
  <si>
    <t>660-46.4_unfiled</t>
  </si>
  <si>
    <t>660-46.5</t>
  </si>
  <si>
    <t>660-46.5 - דוח כספי רבעוני - לציבור ביאור 11. 2ד מידע נוסף על אשראי לא צובר בפיגור</t>
  </si>
  <si>
    <t>660-46.5_unfiled</t>
  </si>
  <si>
    <t>660-46a - דוח כספי רבעוני - לציבור ביאור 11.ב.2.ג.1 איכות אשראי ומצב הפיגור של חובות של לווים בקשיים פיננסיים שעברו שינוי בתנאים</t>
  </si>
  <si>
    <t>660-49</t>
  </si>
  <si>
    <t>660-49 - דוח כספי רבעוני - לציבור ביאור 11.ב.3- מידע נוסף על הלוואות לדיור</t>
  </si>
  <si>
    <t>660-49_unfiled</t>
  </si>
  <si>
    <t>660-4A</t>
  </si>
  <si>
    <t>660-4A - דוח הדירקטוריון וההנהלה -תנועה באשראי לציבור לא צובר</t>
  </si>
  <si>
    <t>660-4A_unfiled</t>
  </si>
  <si>
    <t>660-4B</t>
  </si>
  <si>
    <t>660-4B - דוח הדירקטוריון וההנהלה -נספח 3.ב מדדי ניתוח איכות האשראי</t>
  </si>
  <si>
    <t>660-4B_unfiled</t>
  </si>
  <si>
    <t>660-4_unfiled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</si>
  <si>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</si>
  <si>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</si>
  <si>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</si>
  <si>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660-50_unfiled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</si>
  <si>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</si>
  <si>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</si>
  <si>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660-51_unfiled</t>
  </si>
  <si>
    <t>660-52</t>
  </si>
  <si>
    <t>660-52 - דוח כספי רבעוני - לציבור ביאור 13א - יתרות ואומדני שווי הוגן של מכשירים פיננסיים - מאוחד</t>
  </si>
  <si>
    <t>660-52_unfiled</t>
  </si>
  <si>
    <t>660-53</t>
  </si>
  <si>
    <t>660-53a - דוח כספי רבעוני - לציבור ביאור 13 ב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</si>
  <si>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</si>
  <si>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</si>
  <si>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660-54_unfiled</t>
  </si>
  <si>
    <t>660-55</t>
  </si>
  <si>
    <t>660-55 - דוח כספי רבעוני - לציבור ביאור 13ב, מצטבר</t>
  </si>
  <si>
    <t>660-55_unfiled</t>
  </si>
  <si>
    <t>660-56</t>
  </si>
  <si>
    <t>660-56_unfiled</t>
  </si>
  <si>
    <t>660-57</t>
  </si>
  <si>
    <t>660-57a - דוח ממשל תאגידי נספח 1 שעורי הכנסה והוצאה -מאוחד כולל תאגידים בנקאיים המדווחים כבנק בלבד, נכסים</t>
  </si>
  <si>
    <t>660-58</t>
  </si>
  <si>
    <t>660-58a -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</si>
  <si>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</si>
  <si>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</si>
  <si>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</si>
  <si>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</t>
  </si>
  <si>
    <t>660-60</t>
  </si>
  <si>
    <t>660-60 - דוח ממשל תאגידי נספח 1 שעורי הכנסה והוצאה -מאוחד ניתוח השינויים בהכנסות ובהוצאות ריבית</t>
  </si>
  <si>
    <t>660-60_unfiled</t>
  </si>
  <si>
    <t>660-61</t>
  </si>
  <si>
    <t>660-61 - דוח כספי רבעוני - לציבור - הטבות לעובדים</t>
  </si>
  <si>
    <t>660-61_unfiled</t>
  </si>
  <si>
    <t>660-62</t>
  </si>
  <si>
    <t>660-62 דוח כספי רבעוני לציבור - סיכון אשראי לאנשים פרטיים</t>
  </si>
  <si>
    <t>660-62_unfiled</t>
  </si>
  <si>
    <t>660-63</t>
  </si>
  <si>
    <t>660-63 -OV1 – סקירת נכסי סיכון משוקללים</t>
  </si>
  <si>
    <t>660-63_unfiled</t>
  </si>
  <si>
    <t>660-64</t>
  </si>
  <si>
    <t>660-64 -LR2 – יחס המינוף</t>
  </si>
  <si>
    <t>660-64_unfiled</t>
  </si>
  <si>
    <t>660-65</t>
  </si>
  <si>
    <t>660-65 -CR1 – איכות האשראי של חשיפות אשראי</t>
  </si>
  <si>
    <t>660-65_unfiled</t>
  </si>
  <si>
    <t>660-66</t>
  </si>
  <si>
    <t>660-66 -CR5 – הגישה הסטנדרטית - חשיפות לפי סוגי נכסים ומשקלות סיכון</t>
  </si>
  <si>
    <t>660-66_unfiled</t>
  </si>
  <si>
    <t>660-67</t>
  </si>
  <si>
    <t>660-68</t>
  </si>
  <si>
    <t>660-68 -LIQ2 – יחס מימון יציב נטו</t>
  </si>
  <si>
    <t>660-69</t>
  </si>
  <si>
    <t>660-69 - דוח כספי רבעוני - לציבור הטבות במסגרת ההתמודדות עם המלחמה</t>
  </si>
  <si>
    <t>660-69_unfiled</t>
  </si>
  <si>
    <t>660-6b דוח הדירקטוריון וההנהלה - נספח 8 מידע כמותי על סיכון ריבית ניתוח רגישות</t>
  </si>
  <si>
    <t>660-7</t>
  </si>
  <si>
    <t>660-7a דוח הדירקטוריון וההנהלה - נספח 8 סעיפים 3 ו4 סיכון ריבית בתיק הבנקאי ובתיק למסחר</t>
  </si>
  <si>
    <t>7</t>
  </si>
  <si>
    <t>8</t>
  </si>
  <si>
    <t>9</t>
  </si>
  <si>
    <t>99</t>
  </si>
  <si>
    <t>:*מזה אג"ח</t>
  </si>
  <si>
    <t>:*מזה מניות</t>
  </si>
  <si>
    <t>?</t>
  </si>
  <si>
    <t>ABW-ארובה</t>
  </si>
  <si>
    <t>AFG-אפגניסטן</t>
  </si>
  <si>
    <t>AGO-אנגולה</t>
  </si>
  <si>
    <t>AIA-אנגווילה</t>
  </si>
  <si>
    <t>ALA-אלאנד, איי</t>
  </si>
  <si>
    <t>ALB-אלבניה</t>
  </si>
  <si>
    <t>AND-אנדורה</t>
  </si>
  <si>
    <t>ANT-אנטילים הולנדיים</t>
  </si>
  <si>
    <t>ARE-ברית האמירויות הערביות</t>
  </si>
  <si>
    <t>ARG-ארגנטינה</t>
  </si>
  <si>
    <t>ARM-ארמניה</t>
  </si>
  <si>
    <t>ASM-סמואה האמריקנית</t>
  </si>
  <si>
    <t>ATA-אנטארקטיקה</t>
  </si>
  <si>
    <t>ATF-טריטוריות צרפתיות דרומיות</t>
  </si>
  <si>
    <t>ATG-אנטיגווה וברבודה</t>
  </si>
  <si>
    <t>AUS-אוסטרליה</t>
  </si>
  <si>
    <t>AUT-אוסטרייה</t>
  </si>
  <si>
    <t>AZE-אזרבייג'אן</t>
  </si>
  <si>
    <t>BDI-בורונדי</t>
  </si>
  <si>
    <t>BEL-בלגייה</t>
  </si>
  <si>
    <t>BEN-בנין</t>
  </si>
  <si>
    <t>BFA-בורקינה פאסו</t>
  </si>
  <si>
    <t>BGD-בנגלדש</t>
  </si>
  <si>
    <t>BGR-בולגריה</t>
  </si>
  <si>
    <t>BHR-בחריין</t>
  </si>
  <si>
    <t>BHS-באהאמה, איי</t>
  </si>
  <si>
    <t>BIH-בוסנייה והרצגובינה</t>
  </si>
  <si>
    <t>BLR-בלארוס</t>
  </si>
  <si>
    <t>BLZ-בליז</t>
  </si>
  <si>
    <t>BMU-ברמודה</t>
  </si>
  <si>
    <t>BOL-בוליביה</t>
  </si>
  <si>
    <t>BRA-ברזיל</t>
  </si>
  <si>
    <t>BRB-ברבדוס</t>
  </si>
  <si>
    <t>BRN-ברוניי דארוסלאם</t>
  </si>
  <si>
    <t>BTN-בהוטאן</t>
  </si>
  <si>
    <t>BVT-בובה, אי</t>
  </si>
  <si>
    <t>BWA-בוצוואנה</t>
  </si>
  <si>
    <t>CAF-רפובליקה מרכז אפריקנית</t>
  </si>
  <si>
    <t>CAN-קנדה</t>
  </si>
  <si>
    <t>CCK-קוקוס, איי</t>
  </si>
  <si>
    <t>CHE-שווייץ</t>
  </si>
  <si>
    <t>CHL-צ'ילה</t>
  </si>
  <si>
    <t>CHN-סין</t>
  </si>
  <si>
    <t>CIV-חוף השנהב</t>
  </si>
  <si>
    <t>CMR-קמרון</t>
  </si>
  <si>
    <t>COD-קונגו, רפובליקה דמוקרטית של</t>
  </si>
  <si>
    <t>COG-קונגו</t>
  </si>
  <si>
    <t>COK-קוק, איי</t>
  </si>
  <si>
    <t>COL-קולומבייה</t>
  </si>
  <si>
    <t>COM-קומורוס</t>
  </si>
  <si>
    <t>CPV-כף ורדה</t>
  </si>
  <si>
    <t>CRI-קוסטה ריקה</t>
  </si>
  <si>
    <t>CUB-קובה</t>
  </si>
  <si>
    <t>CXR-קריסמס, אי</t>
  </si>
  <si>
    <t>CYM-קיימאן, איי</t>
  </si>
  <si>
    <t>CYP-קפריסין</t>
  </si>
  <si>
    <t>CZE-צ'כיה, רפובליקה של</t>
  </si>
  <si>
    <t>DEU-גרמניה</t>
  </si>
  <si>
    <t>DJI-ג'יבוטי</t>
  </si>
  <si>
    <t>DMA-דומיניקה</t>
  </si>
  <si>
    <t>DNK-דנמרק</t>
  </si>
  <si>
    <t>DOM-רפובליקה דומיניקנית</t>
  </si>
  <si>
    <t>DZA-אלג'יריה</t>
  </si>
  <si>
    <t>ECU-אקוודור</t>
  </si>
  <si>
    <t>EGY-מצרים</t>
  </si>
  <si>
    <t>ERI-אריטראה</t>
  </si>
  <si>
    <t>ESH-סהרה המערבית</t>
  </si>
  <si>
    <t>ESP-ספרד</t>
  </si>
  <si>
    <t>EST-אסטוניה</t>
  </si>
  <si>
    <t>ETH-אתיופיה</t>
  </si>
  <si>
    <t>FIN-פינלנד</t>
  </si>
  <si>
    <t>FJI-פיג'י</t>
  </si>
  <si>
    <t>FLK-פוקלנד, איי</t>
  </si>
  <si>
    <t>FRA-צרפת</t>
  </si>
  <si>
    <t>FRO-פארו, איי</t>
  </si>
  <si>
    <t>FSM-מיקרונזיה</t>
  </si>
  <si>
    <t>GAB-גאבון</t>
  </si>
  <si>
    <t>GBR-ממלכה מאוחדת</t>
  </si>
  <si>
    <t>GEO-גאורגייה</t>
  </si>
  <si>
    <t>GGY-גורנסי</t>
  </si>
  <si>
    <t>GHA-גאנה</t>
  </si>
  <si>
    <t>GIB-גיברלטר</t>
  </si>
  <si>
    <t>GIN-גינאה</t>
  </si>
  <si>
    <t>GLP-גוודלופ</t>
  </si>
  <si>
    <t>GMB-גמבייה</t>
  </si>
  <si>
    <t>GNB-גינאה ביסאו</t>
  </si>
  <si>
    <t>GNQ-גינאה המשוונית</t>
  </si>
  <si>
    <t>GRC-יוון</t>
  </si>
  <si>
    <t>GRD-גרנדה</t>
  </si>
  <si>
    <t>GRL-גרינלנד</t>
  </si>
  <si>
    <t>GTM-גווטמלה</t>
  </si>
  <si>
    <t>GUF-גיאנה הצרפתית</t>
  </si>
  <si>
    <t>GUM-גואם</t>
  </si>
  <si>
    <t>GUY-גיאנה</t>
  </si>
  <si>
    <t>HKG-הונג קונג</t>
  </si>
  <si>
    <t>HMD-הרד ומקדונלד, איי</t>
  </si>
  <si>
    <t>HND-הונדורס</t>
  </si>
  <si>
    <t>HRV-קרואטיה</t>
  </si>
  <si>
    <t>HTI-האיטי</t>
  </si>
  <si>
    <t>HUN-הונגריה</t>
  </si>
  <si>
    <t>IDN-אינדונזיה</t>
  </si>
  <si>
    <t>ILS</t>
  </si>
  <si>
    <t>IMN-האי מאן</t>
  </si>
  <si>
    <t>IND-הודו</t>
  </si>
  <si>
    <t>IOT-טריטוריה בריטית באוקיינוס ההודי</t>
  </si>
  <si>
    <t>IRL-אירלנד</t>
  </si>
  <si>
    <t>IRN-איראן</t>
  </si>
  <si>
    <t>IRQ-עיראק</t>
  </si>
  <si>
    <t>ISL-איסלנד</t>
  </si>
  <si>
    <t>ISR-ישראל</t>
  </si>
  <si>
    <t>ITA-איטליה</t>
  </si>
  <si>
    <t>JAM-ג'מייקה</t>
  </si>
  <si>
    <t>JEY-ג'רסי</t>
  </si>
  <si>
    <t>JOR-ירדן</t>
  </si>
  <si>
    <t>JPN-יפן</t>
  </si>
  <si>
    <t>KAZ-קזחסטן</t>
  </si>
  <si>
    <t>KEN-קניה</t>
  </si>
  <si>
    <t>KGZ-קירגיזסטן</t>
  </si>
  <si>
    <t>KHM-קמבודיה</t>
  </si>
  <si>
    <t>KIR-קיריבאטי</t>
  </si>
  <si>
    <t>KNA-סנט קיטס ונוויס</t>
  </si>
  <si>
    <t>KOR-קוראה הדרומית</t>
  </si>
  <si>
    <t>KWT-כוויית</t>
  </si>
  <si>
    <t>LAO-לאוס</t>
  </si>
  <si>
    <t>LBN-לבנון</t>
  </si>
  <si>
    <t>LBR-ליבריה</t>
  </si>
  <si>
    <t>LBY-לוב</t>
  </si>
  <si>
    <t>LCA-סנט לוסייה</t>
  </si>
  <si>
    <t>LIE-ליכטנשטיין</t>
  </si>
  <si>
    <t>LKA-סרי לנקה</t>
  </si>
  <si>
    <t>LSO-לסוטו</t>
  </si>
  <si>
    <t>LTU-ליטא</t>
  </si>
  <si>
    <t>LTV מעל 60% ועד 75%</t>
  </si>
  <si>
    <t>LTV מעל 75%</t>
  </si>
  <si>
    <t>LTV עד 60%</t>
  </si>
  <si>
    <t>LUX-לוקסמבורג</t>
  </si>
  <si>
    <t>LVA-לטבייה</t>
  </si>
  <si>
    <t>MAC-מקאו</t>
  </si>
  <si>
    <t>MAR-מרוקו</t>
  </si>
  <si>
    <t>MCO-מונקו</t>
  </si>
  <si>
    <t>MDA-מולדובה</t>
  </si>
  <si>
    <t>MDG-מדגסקר</t>
  </si>
  <si>
    <t>MDV-מלדיווים</t>
  </si>
  <si>
    <t>MEX-מקסיקו</t>
  </si>
  <si>
    <t>MHL-מרשל, איי</t>
  </si>
  <si>
    <t>MKD-מקדוניה</t>
  </si>
  <si>
    <t>MLI-מאלי</t>
  </si>
  <si>
    <t>MLT-מלטה</t>
  </si>
  <si>
    <t>MMR-מייאנמאר (בורמה)</t>
  </si>
  <si>
    <t>MNE-מונטנגרו</t>
  </si>
  <si>
    <t>MNG-מונגוליה</t>
  </si>
  <si>
    <t>MNP-מריאנה הצפוניים, איי</t>
  </si>
  <si>
    <t>MOZ-מוזמביק</t>
  </si>
  <si>
    <t>MRT-מאוריטניה</t>
  </si>
  <si>
    <t>MSR-מונסראט</t>
  </si>
  <si>
    <t>MTQ-מרטיניק</t>
  </si>
  <si>
    <t>MUS-מאוריציוס</t>
  </si>
  <si>
    <t>MWI-מלאווי</t>
  </si>
  <si>
    <t>MYS-מלזיה</t>
  </si>
  <si>
    <t>MYT-מאיוט</t>
  </si>
  <si>
    <t>NAM-נמיביה</t>
  </si>
  <si>
    <t>NCL-קלדוניה החדשה</t>
  </si>
  <si>
    <t>NER-ניז'ר</t>
  </si>
  <si>
    <t>NFK-נורפוק, אי</t>
  </si>
  <si>
    <t>NGA-ניגריה</t>
  </si>
  <si>
    <t>NIC-ניקראגווה</t>
  </si>
  <si>
    <t>NIU-ניאו</t>
  </si>
  <si>
    <t>NLD-הולנד</t>
  </si>
  <si>
    <t>NOR-נורווגיה</t>
  </si>
  <si>
    <t>NPL-נפאל</t>
  </si>
  <si>
    <t>NRU-נאורו</t>
  </si>
  <si>
    <t>NSFR</t>
  </si>
  <si>
    <t>NZL-ניו זילנד</t>
  </si>
  <si>
    <t>OMN-עומאן</t>
  </si>
  <si>
    <t>PAK-פקיסטן</t>
  </si>
  <si>
    <t>PAN-פנמה</t>
  </si>
  <si>
    <t>PCN-פיטקרן</t>
  </si>
  <si>
    <t>PER-פרו</t>
  </si>
  <si>
    <t>PHL-פיליפינים</t>
  </si>
  <si>
    <t>PLW-פאלאו</t>
  </si>
  <si>
    <t>PNG-פאפואה ניו גינאה</t>
  </si>
  <si>
    <t>POL-פולין</t>
  </si>
  <si>
    <t>PRI-פורטו ריקו</t>
  </si>
  <si>
    <t>PRK-קוראה הצפונית</t>
  </si>
  <si>
    <t>PRT-פורטוגל</t>
  </si>
  <si>
    <t>PRY-פרגוויי</t>
  </si>
  <si>
    <t>PSE-טריטוריה פלסטינית מוחזקת</t>
  </si>
  <si>
    <t>PYF-פולינזיה הצרפתית</t>
  </si>
  <si>
    <t>QAT-קאטאר</t>
  </si>
  <si>
    <t>REU-ראוניון</t>
  </si>
  <si>
    <t>ROU-רומניה</t>
  </si>
  <si>
    <t>RUS-רוסיה, פדרציה של</t>
  </si>
  <si>
    <t>RWA-רואנדה</t>
  </si>
  <si>
    <t>SAU-ערב הסעודית</t>
  </si>
  <si>
    <t>SDN-סודאן</t>
  </si>
  <si>
    <t>SEN-סנגאל</t>
  </si>
  <si>
    <t>SGP-סינגפור</t>
  </si>
  <si>
    <t>SGS-ג'ורג'ייה הדרומית ואיי סנדוויץ' הדרומיים</t>
  </si>
  <si>
    <t>SHN-סנט הלנה</t>
  </si>
  <si>
    <t>SJM-סוולברד ויאן מאיין</t>
  </si>
  <si>
    <t>SLB-שלמה, איי</t>
  </si>
  <si>
    <t>SLE-סיירה לאונה</t>
  </si>
  <si>
    <t>SLV-אל סלוודור</t>
  </si>
  <si>
    <t>SMR-סן מרינו</t>
  </si>
  <si>
    <t>SOM-סומליה</t>
  </si>
  <si>
    <t>SPM-סנט פייר ומיקלון</t>
  </si>
  <si>
    <t>SRB-סרבייה</t>
  </si>
  <si>
    <t>SSD-סודאן הדרומית</t>
  </si>
  <si>
    <t>STP-סאו טומה ופרינסיפה</t>
  </si>
  <si>
    <t>SUR-סורינאם</t>
  </si>
  <si>
    <t>SVK-סלובקיה</t>
  </si>
  <si>
    <t>SVN-סלובניה</t>
  </si>
  <si>
    <t>SWE-שוודיה</t>
  </si>
  <si>
    <t>SWZ-סווזילנד</t>
  </si>
  <si>
    <t>SYC-סיישל</t>
  </si>
  <si>
    <t>SYR-סוריה</t>
  </si>
  <si>
    <t>TCA-טרקס וקייקוס, איי</t>
  </si>
  <si>
    <t>TCD-צ'אד</t>
  </si>
  <si>
    <t>TGO-טוגו</t>
  </si>
  <si>
    <t>THA-תאיילנד</t>
  </si>
  <si>
    <t>TJK-טג'יקיסטן</t>
  </si>
  <si>
    <t>TKL-טוקלאו</t>
  </si>
  <si>
    <t>TKM-טורקמניסטן</t>
  </si>
  <si>
    <t>TLS-טימור המזרחית</t>
  </si>
  <si>
    <t>TON-טונגה</t>
  </si>
  <si>
    <t>TTO-טרינידד וטובאגו</t>
  </si>
  <si>
    <t>TUN-טוניסיה</t>
  </si>
  <si>
    <t>TUR-טורקייה</t>
  </si>
  <si>
    <t>TUV-טובאלו</t>
  </si>
  <si>
    <t>TWN-טייוואן</t>
  </si>
  <si>
    <t>TZA-טנזניה</t>
  </si>
  <si>
    <t>UGA-אוגנדה</t>
  </si>
  <si>
    <t>UKR-אוקראינה</t>
  </si>
  <si>
    <t>UMI-איים שונים של ארצות הברית באוקיינוס השקט</t>
  </si>
  <si>
    <t>URY-אורוגוויי</t>
  </si>
  <si>
    <t>USA-ארצות הברית</t>
  </si>
  <si>
    <t>UZB-אוזבקיסטן</t>
  </si>
  <si>
    <t>VAT-וטיקן</t>
  </si>
  <si>
    <t>VCT-סנט וינסנט ואיי גרנדין</t>
  </si>
  <si>
    <t>VEN-ונצואלה</t>
  </si>
  <si>
    <t>VGB- איי בתולה, אנגליה</t>
  </si>
  <si>
    <t>VIR- איי בתולה, ארה"ב</t>
  </si>
  <si>
    <t>VNM-וייטנאם</t>
  </si>
  <si>
    <t>VUT-ואנואטו</t>
  </si>
  <si>
    <t>WLF-ווליס ופוטונה</t>
  </si>
  <si>
    <t>WSM-סמואה</t>
  </si>
  <si>
    <t>YEM-תימן</t>
  </si>
  <si>
    <t>ZAF-דרום אפריקה</t>
  </si>
  <si>
    <t>ZMB-זמבייה</t>
  </si>
  <si>
    <t>ZWE-זימבבווה</t>
  </si>
  <si>
    <t>boi_tab_660-3a:label_breakdown_boi_a2 (he ?)</t>
  </si>
  <si>
    <t>boi_tab_660-68a:boi_c8 (he ?)</t>
  </si>
  <si>
    <t>א. הכנסות ריבית</t>
  </si>
  <si>
    <t>א. יתרה מאזנית ושווי הוגן נטו מותאם של המכשירים הפיננסיים של הבנק וחברות מאוחדות שלו</t>
  </si>
  <si>
    <t>א. סוגי פיקדונות לפי מקום הגיוס וסוג המפקיד</t>
  </si>
  <si>
    <t>א. פרטים הנמדדים שווי הוגן על בסיס חוזר ונשנה - התחייבויות</t>
  </si>
  <si>
    <t>א. פרטים הנמדדים שווי הוגן על בסיס חוזר ונשנה - נכסים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</si>
  <si>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</si>
  <si>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</si>
  <si>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</si>
  <si>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</si>
  <si>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</si>
  <si>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</si>
  <si>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</si>
  <si>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בעייתיות שצוברות הכנסות ריבית</t>
  </si>
  <si>
    <t>אג"ח הצוברות הכנסות ריבית ובפיגור של 30 עד 89 יום</t>
  </si>
  <si>
    <t>אג"ח הצוברות הכנסות ריבית ובפיגור של 90 יום או יותר</t>
  </si>
  <si>
    <t>אג"ח וכתבי התחייבויות נדחים</t>
  </si>
  <si>
    <t>אג"ח וכתבי התחייבות נדחים</t>
  </si>
  <si>
    <t>אג"ח זמינות למכירה ומניות שאינן למסחר</t>
  </si>
  <si>
    <t>אג"ח זמינות למכירה-</t>
  </si>
  <si>
    <t>אג"ח למסחר</t>
  </si>
  <si>
    <t>אג"ח מוחזקות לפדיון וזמינות למכירה</t>
  </si>
  <si>
    <t>אג"ח שאינן צוברות הכנסות ריבית</t>
  </si>
  <si>
    <t>אגרות חוב</t>
  </si>
  <si>
    <t>אופציות שנכתבו</t>
  </si>
  <si>
    <t>אופציות שנקנו</t>
  </si>
  <si>
    <t>אחזקה ופחת בנינים וציוד</t>
  </si>
  <si>
    <t>אחר</t>
  </si>
  <si>
    <t>אחר, לרבות הפסד (רווח) מצמצום או סילוק</t>
  </si>
  <si>
    <t>אחרות</t>
  </si>
  <si>
    <t>אחרי מס</t>
  </si>
  <si>
    <t>אחרים</t>
  </si>
  <si>
    <t>איגרות חוב</t>
  </si>
  <si>
    <t>אילו החובות שאינם צוברים היו צוברים ריבית לפי התנאים המקוריים היו נרשמות הכנסות ריבית בסך</t>
  </si>
  <si>
    <t>אינו בפיגור של 90 יום או יותר</t>
  </si>
  <si>
    <t>אינם נושאים ריבית</t>
  </si>
  <si>
    <t>אירו</t>
  </si>
  <si>
    <t>אנשים פרטיים</t>
  </si>
  <si>
    <t>אנשים פרטיים - אחר</t>
  </si>
  <si>
    <t>אנשים פרטיים - אחר - סה"כ</t>
  </si>
  <si>
    <t>אנשים פרטיים - הלוואות לדיור</t>
  </si>
  <si>
    <t>אנשים פרטיים הלוואות לדיור</t>
  </si>
  <si>
    <t>אנשים פרטיים הלוואות לדיור-סה"כ</t>
  </si>
  <si>
    <t>אשראי בדירוג ביצוע</t>
  </si>
  <si>
    <t>אשראי בעייתי צובר</t>
  </si>
  <si>
    <t>אשראי לא בעייתי</t>
  </si>
  <si>
    <t>אשראי לממשלה</t>
  </si>
  <si>
    <t>אשראי לציבור</t>
  </si>
  <si>
    <t>אשראי לציבור, נטו</t>
  </si>
  <si>
    <t>אשראי לציבור,נטו</t>
  </si>
  <si>
    <t>אשראי פגום שגבייתו מותנית בבטחון</t>
  </si>
  <si>
    <t>אשראי שאינו בדירוג ביצוע ואינו בעייתי</t>
  </si>
  <si>
    <t>אשראי שאינו בפיגור ואינו בדירוג ביוע אשראי</t>
  </si>
  <si>
    <t>אשראי שאינו בפיגור ואינו בדירוג ביצוע אשראי</t>
  </si>
  <si>
    <t>אשראי שאינו בפיגור ובדירוג ביצוע אשראי</t>
  </si>
  <si>
    <t>אשראי שאינו צובר</t>
  </si>
  <si>
    <t>אשראי שחזר לצבור הכנסות ריבית</t>
  </si>
  <si>
    <t>אשראי שנמחק חשבונאית</t>
  </si>
  <si>
    <t>אשראי שנפרע</t>
  </si>
  <si>
    <t>אשראי שסווג כלא צובר במהלך השנה</t>
  </si>
  <si>
    <t>אשראי תעודות</t>
  </si>
  <si>
    <t>ב. הוצאות ריבית</t>
  </si>
  <si>
    <t>ב. הכנסות מימון שאינן מריבית בגין פעילויות למטרות מסחר</t>
  </si>
  <si>
    <t>ב. השפעת תרחישים של שינויים בשיעורי הריבית על השווי ההוגן נטו מותאם של הבנק וחברות מאוחדות שלו</t>
  </si>
  <si>
    <t>ב. פריטים הנמדדים בשווי הוגן על בסיס שאינו חוזר ונשנה</t>
  </si>
  <si>
    <t>באזל III</t>
  </si>
  <si>
    <t>בביטחון נדל"ן מסחרי</t>
  </si>
  <si>
    <t>בביטחון נכס למגורים</t>
  </si>
  <si>
    <t>בגובה 20 אש"ח ומעלה</t>
  </si>
  <si>
    <t>בגובה 50 אש"ח ומעלה</t>
  </si>
  <si>
    <t>בורסות</t>
  </si>
  <si>
    <t>בטחון במזומן ששועבד</t>
  </si>
  <si>
    <t>בינוי ונדל"ן</t>
  </si>
  <si>
    <t>בינוי ונדל"ן - בינוי</t>
  </si>
  <si>
    <t>בינוי ונדל"ן - פעילויות בנדל"ן</t>
  </si>
  <si>
    <t>בינוי ונדל"ן סה"כ</t>
  </si>
  <si>
    <t>בינמגזרי</t>
  </si>
  <si>
    <t>בישראל</t>
  </si>
  <si>
    <t>בלתי מבוקר</t>
  </si>
  <si>
    <t>בניינים וציוד</t>
  </si>
  <si>
    <t>בנק</t>
  </si>
  <si>
    <t>בנק ישראל</t>
  </si>
  <si>
    <t>בנקאות פרטית</t>
  </si>
  <si>
    <t>בנקים</t>
  </si>
  <si>
    <t>בנקים (לרבות בנקים רב צדדיים לפיתוח (MDB))</t>
  </si>
  <si>
    <t>בנקים בישראל וממשלת ישראל</t>
  </si>
  <si>
    <t>בנקים וממשלות בחו"ל</t>
  </si>
  <si>
    <t>בנקים וממשלות ואג"ח לפידיון וזמין למכירה</t>
  </si>
  <si>
    <t>בנתוני הבנק יחס כיסוי הנזילות</t>
  </si>
  <si>
    <t>בנתוני המאוחד יחס כיסוי הנזילות</t>
  </si>
  <si>
    <t>בעייתי</t>
  </si>
  <si>
    <t>בעייתי לא צובר</t>
  </si>
  <si>
    <t>בעייתי צובר</t>
  </si>
  <si>
    <t>בעייתיים</t>
  </si>
  <si>
    <t>בפיגור 30-89 יום</t>
  </si>
  <si>
    <t>בפיגור מעל 180 ימים עד שנה</t>
  </si>
  <si>
    <t>בפיגור מעל 3 שנים עד ועד 5 שנים</t>
  </si>
  <si>
    <t>בפיגור מעל 5 שנים ועד 7 שנים</t>
  </si>
  <si>
    <t>בפיגור מעל 7 שנים</t>
  </si>
  <si>
    <t>בפיגור מעל 90 יום</t>
  </si>
  <si>
    <t>בפיגור מעל שנה עד 3 שנים</t>
  </si>
  <si>
    <t>בפיגור של 30 ועד 89 ימים</t>
  </si>
  <si>
    <t>בפיגור של 30 ימים או יותר</t>
  </si>
  <si>
    <t>בפיגור של 90 יום או יותר</t>
  </si>
  <si>
    <t>בפיגור של 90 ימים עד 180 ימים</t>
  </si>
  <si>
    <t>ג. השפעת תרחישים של שינויים בשיעורי הריבית על הכנסות ריבית נטו ועל הכנסות מימון שאינן מריבית</t>
  </si>
  <si>
    <t>ג. חלק לא אפקטיבי ביחסי הגידור - פירוט נוסף</t>
  </si>
  <si>
    <t>ג. פירוט ההשפעה נטו של מכשירים נגזרים</t>
  </si>
  <si>
    <t>גביית במהלך התקופה של חובות שנמחקו חשבונאית בשנים קודמות</t>
  </si>
  <si>
    <t>גופים מוסדיים</t>
  </si>
  <si>
    <t>גידול (קיטון) בגלל שינוי</t>
  </si>
  <si>
    <t>גידור תזרימי מזומנים</t>
  </si>
  <si>
    <t>גידורי שווי הוגן</t>
  </si>
  <si>
    <t>גידורי תזרים מזומנים</t>
  </si>
  <si>
    <t>גידורים</t>
  </si>
  <si>
    <t>גילום (gross-up) ביטחונות שניתנו בגין נגזרים, שנוכו מהנכסים במאזן בהתאם להוראות הדיווח לציבור</t>
  </si>
  <si>
    <t>ד. השפעת תרחישים של שינויים בשיעורי הריבית על ההון העצמי</t>
  </si>
  <si>
    <t>ד. פירוט הכנסות ריבית על בסיס צבירה מאגרות חוב</t>
  </si>
  <si>
    <t>דולר</t>
  </si>
  <si>
    <t>דחיית תשלומים ממוצעת בחודשים</t>
  </si>
  <si>
    <t>דיבידנד</t>
  </si>
  <si>
    <t>דיבידנד למניה</t>
  </si>
  <si>
    <t>דיבידנד ממניות שאינן למסחר</t>
  </si>
  <si>
    <t>דיבידנידים שהתקבלו ממניות מסחר</t>
  </si>
  <si>
    <t>דיור</t>
  </si>
  <si>
    <t>דילרים/ברוקרים</t>
  </si>
  <si>
    <t>דירוג ביצוע אשראי</t>
  </si>
  <si>
    <t>דרישות הון מזרעריות</t>
  </si>
  <si>
    <t>הבדלים בין הון עצמי לבין הון עצמי רובד 1</t>
  </si>
  <si>
    <t>הבינלאומי הראשון</t>
  </si>
  <si>
    <t>הבנק מוטב</t>
  </si>
  <si>
    <t>הבנק ערב</t>
  </si>
  <si>
    <t>הגבוהה מ-10 אש"ח ונמוכה מ-20 אש"ח</t>
  </si>
  <si>
    <t>הון</t>
  </si>
  <si>
    <t>הון המניות הנפרע</t>
  </si>
  <si>
    <t>הון וסך החשיפות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</si>
  <si>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</si>
  <si>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</si>
  <si>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</si>
  <si>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</si>
  <si>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</si>
  <si>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פיקוחי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</si>
  <si>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</si>
  <si>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</si>
  <si>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</si>
  <si>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</si>
  <si>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</si>
  <si>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</si>
  <si>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</si>
  <si>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</si>
  <si>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</si>
  <si>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</si>
  <si>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</si>
  <si>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</si>
  <si>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</si>
  <si>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אחרות (רק אם מהותי)</t>
  </si>
  <si>
    <t>הטבות לעובדים</t>
  </si>
  <si>
    <t>הטבות שטרם נוצלו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</si>
  <si>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</si>
  <si>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</si>
  <si>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</si>
  <si>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</si>
  <si>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למסחר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</si>
  <si>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</si>
  <si>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</si>
  <si>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</si>
  <si>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</si>
  <si>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</si>
  <si>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</si>
  <si>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</si>
  <si>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</si>
  <si>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</si>
  <si>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</si>
  <si>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הלוואות בפיגור</t>
  </si>
  <si>
    <t>הלוואות וניירות ערך הנפרעים כסדרם</t>
  </si>
  <si>
    <t>הלוואות לדיור המובטחות במשכנתא שנפרעות כסדרן</t>
  </si>
  <si>
    <t>הלוואות לדיור ללקוחות התאגיד הבנקאי</t>
  </si>
  <si>
    <t>הלוואות ללא ריבית או בריבית מופחתת</t>
  </si>
  <si>
    <t>הלוואות ללקוחות סיטונאיים שאינם פיננסיים הנפרעות כסדרן, הלוואות ללקוחות קמעונאיים ולעסקים קטנים, והלוואות לריבונויות, לבנקים מרכזיים ולישויות סקטור ציבורי</t>
  </si>
  <si>
    <t>הלוואות למוסדות פיננסיים הנפרעות כסדרן שמובטחות על ידי נכסים נזילים באיכות גבוהה ברמה 1</t>
  </si>
  <si>
    <t>הלוואות למוסדות פיננסיים הנפרעות כסדרן שמובטחות על ידי נכסים נזילים באיכות גבוהה שאינם ברמה 1 והלוואות למוסדות פיננסיים הנפרעות כסדרן שאינן מובטחות</t>
  </si>
  <si>
    <t>הלוואות לעסקים קטנים</t>
  </si>
  <si>
    <t>הלוואות שניתנו במסגרת קרנות בערבות מדינה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</si>
  <si>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</si>
  <si>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</si>
  <si>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</si>
  <si>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</si>
  <si>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</si>
  <si>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העברות אל רמה 3</t>
  </si>
  <si>
    <t>העברות מרמה 3</t>
  </si>
  <si>
    <t>הערך במאזן</t>
  </si>
  <si>
    <t>הפחתה של סכומים שלא הוכרו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</si>
  <si>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</si>
  <si>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</si>
  <si>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</si>
  <si>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הפיקוח על הבנקים - היחידה למידע ולדיווח</t>
  </si>
  <si>
    <t>הפסד (רווח)אקטוארי נטו</t>
  </si>
  <si>
    <t>הפסד ממכירת מניות של חברות כלולות</t>
  </si>
  <si>
    <t>הפסדי אשראי</t>
  </si>
  <si>
    <t>הפסדי אשראי שהוכרו במשך התקופה בגין מכשירים נגזרים</t>
  </si>
  <si>
    <t>הפסדים (רווחים) בגין אג"ח זמינות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</si>
  <si>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</si>
  <si>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</si>
  <si>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</si>
  <si>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</si>
  <si>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</si>
  <si>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שאינן למסחר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</si>
  <si>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</si>
  <si>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</si>
  <si>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</si>
  <si>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</si>
  <si>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</si>
  <si>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</si>
  <si>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</si>
  <si>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שאינן למסחר</t>
  </si>
  <si>
    <t>הפרשה למיסים על הרווח</t>
  </si>
  <si>
    <t>הפרשה למסים על הרווח</t>
  </si>
  <si>
    <t>הפרשות להפסדי אשראי או ירידות ערך</t>
  </si>
  <si>
    <t>הפרשות להפסדי אשראי, לפני ניכויים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</si>
  <si>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</si>
  <si>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</si>
  <si>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</si>
  <si>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</si>
  <si>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השטחה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</si>
  <si>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</si>
  <si>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</si>
  <si>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</si>
  <si>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השפעת ההתאמות בגין הלוואות בסיכון מוגבר לרכישת קרקע</t>
  </si>
  <si>
    <t>השפעת ההתאמות בגין הפסדי אשראי צפויים</t>
  </si>
  <si>
    <t>השפעת ההתאמות בגין תכנית ההתייעלות</t>
  </si>
  <si>
    <t>השפעת הטבות שהבנק העניק במסגרת ההתמודדות עם המלחמה</t>
  </si>
  <si>
    <t>השפעת המס המייחס</t>
  </si>
  <si>
    <t>השפעת הסכמי קיזוז</t>
  </si>
  <si>
    <t>השפעת מכשירים נגזרים מגדרים</t>
  </si>
  <si>
    <t>השפעת מס</t>
  </si>
  <si>
    <t>השקעה במניות שאינן למסחר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</si>
  <si>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</si>
  <si>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</si>
  <si>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</si>
  <si>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התאמה בגין סיכון אשראי (CVA)</t>
  </si>
  <si>
    <t>התאמות אחרות</t>
  </si>
  <si>
    <t>התאמות בגין איגרות חוב זמינות למכירה לפי שווי הוגן נטו</t>
  </si>
  <si>
    <t>התאמות בגין הטבות לעובדים</t>
  </si>
  <si>
    <t>התאמות בגין המרה לסכומים שווי ערך אשראי</t>
  </si>
  <si>
    <t>התאמות בגין הצגת איגרות חוב זמינות למכירה לפי שווי הוגן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</si>
  <si>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</si>
  <si>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</si>
  <si>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</si>
  <si>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</si>
  <si>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</si>
  <si>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</si>
  <si>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</si>
  <si>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</si>
  <si>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</si>
  <si>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</si>
  <si>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</si>
  <si>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</si>
  <si>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</si>
  <si>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בגין מכשירים נגזרים לצורך יחס מימון יציב נטו</t>
  </si>
  <si>
    <t>התחייבויות בגין מכשירים נגזרים לצורך יחס מימון יציב נטו לפני ניכוי בטחונות משתנים שהופקדו</t>
  </si>
  <si>
    <t>התחייבויות בגין נגזרים ברוטו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</si>
  <si>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</si>
  <si>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</si>
  <si>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</si>
  <si>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</si>
  <si>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</si>
  <si>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עם נכסים תואמים בעלי תלות הדדית</t>
  </si>
  <si>
    <t>התחייבויות פיננסיות אחרות</t>
  </si>
  <si>
    <t>התחייבויות תלויות והתקשרויות מיוחדות אחרות</t>
  </si>
  <si>
    <t>התחייבויות-אחר</t>
  </si>
  <si>
    <t>התחייבות נטו בגין המעבר</t>
  </si>
  <si>
    <t>התללה</t>
  </si>
  <si>
    <t>ויתור על עמלות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</si>
  <si>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</si>
  <si>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</si>
  <si>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</si>
  <si>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</si>
  <si>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חברות ניירות ערך</t>
  </si>
  <si>
    <t>חובות</t>
  </si>
  <si>
    <t>חובות לא צוברים</t>
  </si>
  <si>
    <t>חובות צוברים - מידע נוסף</t>
  </si>
  <si>
    <t>חובות צוברים שעברו שינוי בתנאים בשנים קודמות, הפסיקו להיכלל בגילוי,משום שהתקיימו שני תנאים</t>
  </si>
  <si>
    <t>חובות, למעט איגרות חוב</t>
  </si>
  <si>
    <t>חוזי FUTURES ו FORWARD</t>
  </si>
  <si>
    <t>חוזי אשראי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</si>
  <si>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</si>
  <si>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</si>
  <si>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</si>
  <si>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</si>
  <si>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</si>
  <si>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</si>
  <si>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</si>
  <si>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חיבים בגין כרטיסי אשראי שאינם נושאים ריבית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</si>
  <si>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</si>
  <si>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</si>
  <si>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</si>
  <si>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חלקו של התאגיד הבנקאי ברווחים של חברות כלולות</t>
  </si>
  <si>
    <t>חשבונות ללא הכנסה קבועה לחשבון</t>
  </si>
  <si>
    <t>חשיפה חוץ מאזנית</t>
  </si>
  <si>
    <t>חשיפה חוץ מאזנית בערך נקוב ברוטו</t>
  </si>
  <si>
    <t>חשיפה למניות</t>
  </si>
  <si>
    <t>חשיפה לסחורות ואחרים</t>
  </si>
  <si>
    <t>חשיפה מאזנית</t>
  </si>
  <si>
    <t>חשיפות איגוח (גישה סטנסרטית)</t>
  </si>
  <si>
    <t>חשיפות בגין נגזרים</t>
  </si>
  <si>
    <t>חשיפות בגין עסקאות כסוכן</t>
  </si>
  <si>
    <t>חשיפות בגין עסקאות מימון ניירות ערך</t>
  </si>
  <si>
    <t>חשיפות חוץ מאזניות</t>
  </si>
  <si>
    <t>חשיפות חוץ מאזניות אחרות</t>
  </si>
  <si>
    <t>חשיפות מאזניות</t>
  </si>
  <si>
    <t>חשיפות קמעונאיות ליחידים</t>
  </si>
  <si>
    <t>חשיפת מטבע חוץ</t>
  </si>
  <si>
    <t>חשיפת סיכון אשראי של צד נגדי מרכזי בגין נכסי מימון ניירות ערך</t>
  </si>
  <si>
    <t>חשיפת ריבית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</si>
  <si>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</si>
  <si>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</si>
  <si>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</si>
  <si>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</si>
  <si>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</si>
  <si>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</si>
  <si>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</si>
  <si>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ההתאמות</t>
  </si>
  <si>
    <t>יחס הכנסות לנכסים ממוצעים</t>
  </si>
  <si>
    <t>יחס הכנסות ריבית, נטו לנכסים ממוצעים</t>
  </si>
  <si>
    <t>יחס המינוף</t>
  </si>
  <si>
    <t>יחס המינוף בהתאם להוראת ניהול בנקאי תקין 218</t>
  </si>
  <si>
    <t>יחס יעילות</t>
  </si>
  <si>
    <t>יחס כיסוי הנזילות המזערי הנדרש ע"י המפקח על הבנקים</t>
  </si>
  <si>
    <t>יחס כיסוי הנזילות לשלושה חודשים שהסתיימו ביום</t>
  </si>
  <si>
    <t>יחס כיסוי נזילות</t>
  </si>
  <si>
    <t>יחס מימון יציב</t>
  </si>
  <si>
    <t>יחס מימון יציב נטו</t>
  </si>
  <si>
    <t>יחס מימון יציב נטו (NSFR)</t>
  </si>
  <si>
    <t>יחס מינוף</t>
  </si>
  <si>
    <t>יחס עמלות לנכסים</t>
  </si>
  <si>
    <t>ירידה במקביל של 1%</t>
  </si>
  <si>
    <t>ירידה במקביל של% 1</t>
  </si>
  <si>
    <t>ירידת ריבית בטווח הקצר</t>
  </si>
  <si>
    <t>ישויות סקטור ציבורי (PSE) שאינן ממשלה מרכזית</t>
  </si>
  <si>
    <t>יתרה</t>
  </si>
  <si>
    <t>יתרה במאזן סה"כ</t>
  </si>
  <si>
    <t>יתרה לסוף התקופה</t>
  </si>
  <si>
    <t>יתרה לתחילת התקופה</t>
  </si>
  <si>
    <t>יתרה מאזנית</t>
  </si>
  <si>
    <t>יתרה מאזנית נטו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</si>
  <si>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</si>
  <si>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</si>
  <si>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</si>
  <si>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</si>
  <si>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נכסי סיכון</t>
  </si>
  <si>
    <t>יתרה ממוצעת של נכסים</t>
  </si>
  <si>
    <t>יתרה ממוצעת של נכסים בניהול</t>
  </si>
  <si>
    <t>יתרות ברוטו</t>
  </si>
  <si>
    <t>יתרות משוקללות של נכסי סיכון</t>
  </si>
  <si>
    <t>יתרות נטו</t>
  </si>
  <si>
    <t>יתרת אשראי</t>
  </si>
  <si>
    <t>יתרת אשראי לציבור לא צובר לתחילת התקופה</t>
  </si>
  <si>
    <t>יתרת אשראי עם שינויים בתנאי החובות</t>
  </si>
  <si>
    <t>יתרת האשראי לציבור לסוף תקופת הדיווח</t>
  </si>
  <si>
    <t>יתרת ההפרשה להפסדי אשראי לסוף התקופה</t>
  </si>
  <si>
    <t>יתרת ההפרשה להפסדי אשראי לסוף שנה. מזה: בגין מכשירי אשראי חוץ מאזניים</t>
  </si>
  <si>
    <t>יתרת הלוואות לדיור</t>
  </si>
  <si>
    <t>יתרת הלוואות לדיור ללקוחות עסקיים</t>
  </si>
  <si>
    <t>יתרת הלוואות שניתנו במימון בנק ישראל (לרבות באמצעות קרנות בערבות מדינה)</t>
  </si>
  <si>
    <t>יתרת הלוואות שניתנו ללא ריבית או בריבית מופחתת</t>
  </si>
  <si>
    <t>יתרת הפרשה</t>
  </si>
  <si>
    <t>יתרת הפרשה להפסדי אשראי</t>
  </si>
  <si>
    <t>יתרת הפרשה להפסדי אשראי לסוף תקופת הדיווח</t>
  </si>
  <si>
    <t>יתרת הפרשה להפסדי אשראי לתחילת התקופה</t>
  </si>
  <si>
    <t>יתרת חוב רשומה</t>
  </si>
  <si>
    <t>יתרת חוב רשומה של אשראי לציבור לזמן קצוב</t>
  </si>
  <si>
    <t>יתרת חוב רשומה של הלוואות מתחדשות</t>
  </si>
  <si>
    <t>יתרת חוב רשומה של הלוואות מתחדשות שהומרו להלואוות לזמן קצוב</t>
  </si>
  <si>
    <t>יתרת חובות בעייתיים אחרים</t>
  </si>
  <si>
    <t>יתרת חובות לא צוברים בגינם לא קיימת הפרשה</t>
  </si>
  <si>
    <t>יתרת חובות לא צוברים בגינם קיימת הפרשה</t>
  </si>
  <si>
    <t>יתרת חובות לא צוברים וחובות בפיגור מעל 90 יום</t>
  </si>
  <si>
    <t>יתרת חובות לא צוברים לסוף התקופה</t>
  </si>
  <si>
    <t>יתרת נכסי סיכון לסוף תקופת הדיווח</t>
  </si>
  <si>
    <t>יתרת פיקדונות הציבור לסוף תקופת הדיווח</t>
  </si>
  <si>
    <t>יתרת קרן חוזית של חובות לא צוברים</t>
  </si>
  <si>
    <t>כולל:</t>
  </si>
  <si>
    <t>כל יתר ההתחייבויות וההון שלא נכללו בקטגוריות לעיל</t>
  </si>
  <si>
    <t>כל יתר הקטגוריות של הנכסים שלא נכללו בקטגוריות לעיל</t>
  </si>
  <si>
    <t>כמות</t>
  </si>
  <si>
    <t>לא בעייתי</t>
  </si>
  <si>
    <t>לא בפיגור</t>
  </si>
  <si>
    <t>לא מבוקר</t>
  </si>
  <si>
    <t>לא צובר</t>
  </si>
  <si>
    <t>לא צוברים</t>
  </si>
  <si>
    <t>לא צמוד</t>
  </si>
  <si>
    <t>לדיור</t>
  </si>
  <si>
    <t>לווים בקשיים פיננסיים עברו שינוי יותר מפעמיים</t>
  </si>
  <si>
    <t>לזמן קצוב</t>
  </si>
  <si>
    <t>לחיצוניים</t>
  </si>
  <si>
    <t>ללא דרוג</t>
  </si>
  <si>
    <t>ללא מועד פירעון</t>
  </si>
  <si>
    <t>למסחר</t>
  </si>
  <si>
    <t>לפי דרישה</t>
  </si>
  <si>
    <t>לפני ייחוס לבעלי זכויות שאינן מקנות שליטה</t>
  </si>
  <si>
    <t>לפני מס</t>
  </si>
  <si>
    <t>לשלושה חודשים שהסתיימו ביום 31 בmar</t>
  </si>
  <si>
    <t>לשנה שהסתיימה ביום</t>
  </si>
  <si>
    <t>מ - 6 חודשים עד שנה</t>
  </si>
  <si>
    <t>מאגרות חוב</t>
  </si>
  <si>
    <t>מאוחד</t>
  </si>
  <si>
    <t>מאזן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</si>
  <si>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</si>
  <si>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</si>
  <si>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</si>
  <si>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</si>
  <si>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</si>
  <si>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</si>
  <si>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מדדי איכות אשראי</t>
  </si>
  <si>
    <t>מדדי ביצוע עיקריים</t>
  </si>
  <si>
    <t>מדינות אחרות</t>
  </si>
  <si>
    <t>מהטבה בשל עסק' תשלום מבוסס מניות</t>
  </si>
  <si>
    <t>מוחזקות לפידיון</t>
  </si>
  <si>
    <t>מוניטין ונכסים בלתי מוחשיים</t>
  </si>
  <si>
    <t>מזה</t>
  </si>
  <si>
    <t>מזה: אינם נושאים ריבית</t>
  </si>
  <si>
    <t>מזה: אשראי בעייתי</t>
  </si>
  <si>
    <t>מזה: אשראי שעבר ארגון מחדש של חוב בעייתי</t>
  </si>
  <si>
    <t>מזה: בגין העברת אג"ח לתיק למסחר</t>
  </si>
  <si>
    <t>מזה: בגין חובות בעייתיים אחרים</t>
  </si>
  <si>
    <t>מזה: בגין חובות לא צוברים</t>
  </si>
  <si>
    <t>מזה: בגין מניות</t>
  </si>
  <si>
    <t>מזה: בשווי הוגן*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</si>
  <si>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</si>
  <si>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</si>
  <si>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</si>
  <si>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</si>
  <si>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השפעות הנחות התנהגותיות</t>
  </si>
  <si>
    <t>מזה: השקעות בחברות כלולות</t>
  </si>
  <si>
    <t>מזה: השקעות בחברות כלולות1</t>
  </si>
  <si>
    <t>מזה: התחייבויות שיתרתם המאזנית שווה לשווי ההוגן</t>
  </si>
  <si>
    <t>מזה: חובות בעייתיים אחרים</t>
  </si>
  <si>
    <t>מזה: חובות בעייתיים צוברים הכנסות ריבית</t>
  </si>
  <si>
    <t>מזה: חובות בפיגור 90 ימים או יותר</t>
  </si>
  <si>
    <t>מזה: חובות לא צוברים</t>
  </si>
  <si>
    <t>מזה: חובות שצוברים הכנסות ריבית בפיגור 90 יום ויותר</t>
  </si>
  <si>
    <t>מזה: חוזי החלפת מטבע ספוט</t>
  </si>
  <si>
    <t>מזה: חוזי החלפת שקל- מדד</t>
  </si>
  <si>
    <t>מזה: חלק הרווחים וההפסדים הקשורים לאג"ח למסחר שעדיין מוחזקות ליום המאזן בסך</t>
  </si>
  <si>
    <t>מזה: חלק הרווחים וההפסדים הקשורים למניות למסחר שעדיין מוחזקות ליום המאזן בסך</t>
  </si>
  <si>
    <t>מזה: חשיפות לפורטוגל, איטליה, יוון וספרד</t>
  </si>
  <si>
    <t>מזה: יתרה ממוצעת של אשראי לציבור</t>
  </si>
  <si>
    <t>מזה: יתרה ממוצעת של פקדונות הציבור</t>
  </si>
  <si>
    <t>מזה: יתרה ממוצעת של פקדונות הציבור1</t>
  </si>
  <si>
    <t>מזה: יתרת אשראי שניתנה במימון בנק ישראל</t>
  </si>
  <si>
    <t>מזה: כרטיסי אשראי</t>
  </si>
  <si>
    <t>מזה: מניות לפי עלות</t>
  </si>
  <si>
    <t>מזה: מניות שלא מתקיים לגביהן שווי הוגן זמין</t>
  </si>
  <si>
    <t>מזה: נגזרים מגדרים</t>
  </si>
  <si>
    <t>מזה: ני"ע שסווגו למסחר לפי סעיף 20</t>
  </si>
  <si>
    <t>מזה: נכסים שיתרתם המאזנית שווה לשווי ההוגן</t>
  </si>
  <si>
    <t>מזה: נמדד על בסיס קבוצתי</t>
  </si>
  <si>
    <t>מזה: נמדד פרטנית לפי ערך נוכחי של תזרימי מזומנים</t>
  </si>
  <si>
    <t>מזה: נמדד פרטנית לפי שווי הוגן של בטחון</t>
  </si>
  <si>
    <t>מזה: נסחרים בבורסה</t>
  </si>
  <si>
    <t>מזה: סה"כ חובות בעייתיים</t>
  </si>
  <si>
    <t>מזה: סיכון אשראי בעייתי</t>
  </si>
  <si>
    <t>מזה: סך החשיפות למדינות עם בעיות נזילות</t>
  </si>
  <si>
    <t>מזה: עם משקל סיכון של 35% או פחות על פי הוראות ניהו בנקאי תקין 203</t>
  </si>
  <si>
    <t>מזה: עם משקל סיכון של 35% או פחות על פי הוראות ניהול בנקאי תקין 203</t>
  </si>
  <si>
    <t>מזה: עמלות</t>
  </si>
  <si>
    <t>מזה: שאינם כפופים להסדר התחשבנות נטו או הסדרים דומים</t>
  </si>
  <si>
    <t>מזה: שווי הוגן ברוטו של נכסים בגין נגזרים משובצים</t>
  </si>
  <si>
    <t>מזה: שועבדו למלווים</t>
  </si>
  <si>
    <t>מזה: שיעור ריבית ממוצע</t>
  </si>
  <si>
    <t>מזה: תיק בנקאי</t>
  </si>
  <si>
    <t>מזה:הכנסות מימון על בסיס צבירה מאג"ח מגובות משכנתאות</t>
  </si>
  <si>
    <t>מזה:סה"כ חש' שלכל מדינה חשיפה %1-57.0מסך נכס' או %02-51 מההון</t>
  </si>
  <si>
    <t>מזה:סך החשיפות למדינות LDC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</si>
  <si>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</si>
  <si>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</si>
  <si>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</si>
  <si>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מזומנים ופק' בבנקים</t>
  </si>
  <si>
    <t>מחוץ לישראל</t>
  </si>
  <si>
    <t>מחיצוניים</t>
  </si>
  <si>
    <t>מחיקות חשבונאיות</t>
  </si>
  <si>
    <t>מחיקות חשבונאיות לתקופה</t>
  </si>
  <si>
    <t>מחיקות חשבונאיות נטו</t>
  </si>
  <si>
    <t>מחיקות חשבונאיות נטו בתקופת הדיווח</t>
  </si>
  <si>
    <t>מחיר</t>
  </si>
  <si>
    <t>מחיר מניה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</si>
  <si>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</si>
  <si>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</si>
  <si>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</si>
  <si>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</si>
  <si>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</si>
  <si>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</si>
  <si>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מידע נוסף על פעילויות לטובת הלווים במסגרת ההתמודדות עם המלחמה</t>
  </si>
  <si>
    <t>מימון סיטונאי</t>
  </si>
  <si>
    <t>מימון סיטונאי אחר</t>
  </si>
  <si>
    <t>מיסים נדחים לקבל</t>
  </si>
  <si>
    <t>מיתרת אג"ח זמינות למכירה נוכו רווחים/הפסדים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</si>
  <si>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</si>
  <si>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</si>
  <si>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</si>
  <si>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 הון אחרים</t>
  </si>
  <si>
    <t>מכשירים ועודפים לפני ניכויים</t>
  </si>
  <si>
    <t>מכשירים נגזרים שאינם מגדרים</t>
  </si>
  <si>
    <t>מכשירים פיננסיים</t>
  </si>
  <si>
    <t>מכשירים, לפני ניכויים</t>
  </si>
  <si>
    <t>ממשלות ובנקים מרכזיים</t>
  </si>
  <si>
    <t>מניות</t>
  </si>
  <si>
    <t>מניירות ערך שנשאלו או נרכשו במסגרת הסכמי מכר חוזר</t>
  </si>
  <si>
    <t>מנכסים אחרים</t>
  </si>
  <si>
    <t>מסגרות חח"ד ומסגרות אשראי אחרות בחשבונות לפי דרישה שלא נוצלו</t>
  </si>
  <si>
    <t>מסגרות של כרטיסי אשראי שלא נוצלו</t>
  </si>
  <si>
    <t>מסחר</t>
  </si>
  <si>
    <t>מסחרי</t>
  </si>
  <si>
    <t>מסחרי - אחר</t>
  </si>
  <si>
    <t>מסחרי אחר</t>
  </si>
  <si>
    <t>מסחרי אחר סה"כ</t>
  </si>
  <si>
    <t>מספר חשבונות</t>
  </si>
  <si>
    <t>מספר לוח</t>
  </si>
  <si>
    <t>מספר משרות ממוצע</t>
  </si>
  <si>
    <t>מעל 3 חודשים ועד שנה</t>
  </si>
  <si>
    <t>מעל 5 שנים</t>
  </si>
  <si>
    <t>מעל 60%</t>
  </si>
  <si>
    <t>מעל שנה ועד 5 שנים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</si>
  <si>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</si>
  <si>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</si>
  <si>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</si>
  <si>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</si>
  <si>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</si>
  <si>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</si>
  <si>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</si>
  <si>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</si>
  <si>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</si>
  <si>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משכורות והוצ' נלוות</t>
  </si>
  <si>
    <t>משקי בית</t>
  </si>
  <si>
    <t>נגזרי אשראי</t>
  </si>
  <si>
    <t>נגזרים למסחר</t>
  </si>
  <si>
    <t>נגזרים שאינם למסחר</t>
  </si>
  <si>
    <t>נושאים ריבית</t>
  </si>
  <si>
    <t>ני"ע למסחר</t>
  </si>
  <si>
    <t>ני"ע שאינם בכשל ושאינם כשירים להיחשב נכסים נזילים באיכות גבוהה, לרבות מניות נסחרות בבורסה</t>
  </si>
  <si>
    <t>ני"ע שהושאלו או נמכרו במסגרת הסכמי רכש חוזר</t>
  </si>
  <si>
    <t>ני"ע שנשאלו או נרכשו במסגרת הסכמי מכר חוזר</t>
  </si>
  <si>
    <t>ניירות ערך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</si>
  <si>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</si>
  <si>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</si>
  <si>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הסכמי מכר חוזר</t>
  </si>
  <si>
    <t>ניכויים של נכסי חייבים בגין בטחון משתנה במזומן שניתן בעסקאות בנגזרים</t>
  </si>
  <si>
    <t>ניתוח איכות האשראי לציבור</t>
  </si>
  <si>
    <t>ניתוח ההוצאות בגין הפסדי אשראי לתקופת הדיווח</t>
  </si>
  <si>
    <t>ניתוח ההפרשה להפסדי אשראי בגין אשראי לציבור</t>
  </si>
  <si>
    <t>נכסי סיכון משוקללים</t>
  </si>
  <si>
    <t>נכסים</t>
  </si>
  <si>
    <t>נכסים אחרים</t>
  </si>
  <si>
    <t>נכסים אחרים שאינם נושאים ריבית</t>
  </si>
  <si>
    <t>נכסים אחרים:</t>
  </si>
  <si>
    <t>נכסים בגין מכשירים נגזרים</t>
  </si>
  <si>
    <t>נכסים בגין מכשירים נגזרים לצורך יחס מימון יציב נטו</t>
  </si>
  <si>
    <t>נכסים בגין נגזרים ברוטו</t>
  </si>
  <si>
    <t>נכסים בלתי מוחשיים ומוניטין</t>
  </si>
  <si>
    <t>נכסים במאזן (למעט נגזרים ועסקאות מימון ניירות ערך, אך לרבות בטחונות)</t>
  </si>
  <si>
    <t>נכסים ברוטו בגין עסקאות מימון ניירות ערך (ללא קיזוזים), לאחר התאמות בגין עסקאות שמטופלות כמכירה חשבונאית</t>
  </si>
  <si>
    <t>נכסים נושאי ריבית</t>
  </si>
  <si>
    <t>נכסים נושאי ריבית אחרים</t>
  </si>
  <si>
    <t>נכסים עם הקבלה להתחייבויות בעלות תלות הדדית</t>
  </si>
  <si>
    <t>נכסים פיננסיים אחרים</t>
  </si>
  <si>
    <t>נכסים שאינם מבצעים</t>
  </si>
  <si>
    <t>נכסים שהופקדו כביטחון ראשוני לחוזי נגזרים והעמדות לטובת קרן למימון כשל (default fund) של צדדים נגדיים מרכזיים (CCPs)</t>
  </si>
  <si>
    <t>נכסים שהתקבלו בגין אשראים שסולקו</t>
  </si>
  <si>
    <t>נכסים-אחר</t>
  </si>
  <si>
    <t>נכסים-מזומנים ופיקד' בבנקים</t>
  </si>
  <si>
    <t>נמוכה מ-10 אש"ח</t>
  </si>
  <si>
    <t>נתונים לא נצפים רמה 3</t>
  </si>
  <si>
    <t>נתונים נוספים</t>
  </si>
  <si>
    <t>נתונים נצפים רמה 2</t>
  </si>
  <si>
    <t>נתונים עיקריים מהמאזן</t>
  </si>
  <si>
    <t>נתונים עיקריים מתוך דוח רווח והפסד</t>
  </si>
  <si>
    <t>סה"כ</t>
  </si>
  <si>
    <t>סה"כ אמצעים הוניים</t>
  </si>
  <si>
    <t>סה"כ אשראי לציבור</t>
  </si>
  <si>
    <t>סה"כ אשראי לציבור פעילות בחו"ל</t>
  </si>
  <si>
    <t>סה"כ אשראי לציבור פעילות בישראל</t>
  </si>
  <si>
    <t>סה"כ בגין מכשירים נגזרים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</si>
  <si>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</si>
  <si>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</si>
  <si>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</si>
  <si>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</si>
  <si>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</si>
  <si>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</si>
  <si>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</si>
  <si>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</si>
  <si>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</si>
  <si>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ולפני התאמות בגין הפסדי אשראי צפויים- הון עצמי רובד 1</t>
  </si>
  <si>
    <t>סה"כ התחייבויות</t>
  </si>
  <si>
    <t>סה"כ התחייבויות נושאות ריבית</t>
  </si>
  <si>
    <t>סה"כ חוזי אשראי</t>
  </si>
  <si>
    <t>סה"כ חוזי מטבע חוץ</t>
  </si>
  <si>
    <t>סה"כ חוזי סחורות ואחרים</t>
  </si>
  <si>
    <t>סה"כ חוזי ריבית</t>
  </si>
  <si>
    <t>סה"כ חוזים בגין מניות</t>
  </si>
  <si>
    <t>סה"כ חשיפות חוץ מאזניות</t>
  </si>
  <si>
    <t>סה"כ יתרות משוקללות של נכסי סיכון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</si>
  <si>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</si>
  <si>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</si>
  <si>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</si>
  <si>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</si>
  <si>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</si>
  <si>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</si>
  <si>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</si>
  <si>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מפעילות במכשירים נגזרים</t>
  </si>
  <si>
    <t>סה"כ ני"ע זמינים למכירה</t>
  </si>
  <si>
    <t>סה"כ ני"ע למסחר</t>
  </si>
  <si>
    <t>סה"כ ני"ע שאינם למסחר</t>
  </si>
  <si>
    <t>סה"כ ניירות ערך זמינים למכירה</t>
  </si>
  <si>
    <t>סה"כ ניכויים</t>
  </si>
  <si>
    <t>סה"כ נכסים / התחייבויות בגין נגזרים ברוטו</t>
  </si>
  <si>
    <t>סה"כ נכסים בגין מכשירים נגזרים</t>
  </si>
  <si>
    <t>סה"כ נכסים נושאי ריבית</t>
  </si>
  <si>
    <t>סה"כ סיכון אשראי בגין מכשירים נגזרים</t>
  </si>
  <si>
    <t>סה"כ סיכון אשראי מאזני</t>
  </si>
  <si>
    <t>סה"כ סכום חשיפות אשראי (אחרי CCF ואחרי CRM)</t>
  </si>
  <si>
    <t>סה"כ סכום נקוב</t>
  </si>
  <si>
    <t>סה"כ פיקדונות בישראל</t>
  </si>
  <si>
    <t>סה"כ פיקדונות הציבור</t>
  </si>
  <si>
    <t>סה"כ פיקדונות מחוץ לישראל</t>
  </si>
  <si>
    <t>סה"כ ציבור - פעילות בחו"ל</t>
  </si>
  <si>
    <t>סה"כ ציבור - פעילות בישראל</t>
  </si>
  <si>
    <t>סוג מטבע</t>
  </si>
  <si>
    <t>סחורות הנסחרות פיזית לרבות זהב</t>
  </si>
  <si>
    <t>סיכון אשראי</t>
  </si>
  <si>
    <t>סיכון אשראי (גישה סטנדרטית)</t>
  </si>
  <si>
    <t>סיכון אשראי בדירוג ביצוע אשראי</t>
  </si>
  <si>
    <t>סיכון אשראי במכשירים פיננסיים חוץ מאזניים</t>
  </si>
  <si>
    <t>סיכון אשראי חוץ מאזני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</si>
  <si>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</si>
  <si>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</si>
  <si>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</si>
  <si>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</si>
  <si>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</si>
  <si>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אשראי מאזני בגין מכשירים נגזרים</t>
  </si>
  <si>
    <t>סיכון אשראי שאינו בדירוג ביצוע אשראי</t>
  </si>
  <si>
    <t>סיכון אשראי של צד נגדי (גישה סטנדרטית)</t>
  </si>
  <si>
    <t>סיכון סילוק (Settlement risk)</t>
  </si>
  <si>
    <t>סיכון שוק</t>
  </si>
  <si>
    <t>סיכון שוק (גישה סטנדטית)</t>
  </si>
  <si>
    <t>סיכון תפעולי</t>
  </si>
  <si>
    <t>סילוקים</t>
  </si>
  <si>
    <t>סך ההתאמות בגין הפסדי אשראי צפויים - הון עצמי רובד 1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</si>
  <si>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</si>
  <si>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</si>
  <si>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</si>
  <si>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</si>
  <si>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</si>
  <si>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</si>
  <si>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החשיפות</t>
  </si>
  <si>
    <t>סך הכול*</t>
  </si>
  <si>
    <t>סך הכל</t>
  </si>
  <si>
    <t>סך הכל אג"ח זמינים למכירה</t>
  </si>
  <si>
    <t>סך הכל אג"ח למסחר</t>
  </si>
  <si>
    <t>סך הכל אג"ח לפדיון</t>
  </si>
  <si>
    <t>סך הכל אומדן הטבות בהנחת ניצול מלא</t>
  </si>
  <si>
    <t>סך הכל אנשים פרטיים (ללא הלוואות לדיור) פעילות בישראל</t>
  </si>
  <si>
    <t>סך הכל ההתחייבויות</t>
  </si>
  <si>
    <t>סך הכל הוצאות הריבית</t>
  </si>
  <si>
    <t>סך הכל הוצאות תפעוליות ואחרות</t>
  </si>
  <si>
    <t>סך הכל הטבות שהבנק העניק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</si>
  <si>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</si>
  <si>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</si>
  <si>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</si>
  <si>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</si>
  <si>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לא צוברים</t>
  </si>
  <si>
    <t>סך הכל מניות למסחר</t>
  </si>
  <si>
    <t>סך הכל מפעילויות מסחר</t>
  </si>
  <si>
    <t>סך הכל נכסים שאינם מבצעים של הציבור</t>
  </si>
  <si>
    <t>סך הכל סיכון אשראי</t>
  </si>
  <si>
    <t>סך הכל סיכון אשראי כולל של הציבור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</si>
  <si>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</si>
  <si>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</si>
  <si>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</si>
  <si>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</si>
  <si>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</si>
  <si>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</si>
  <si>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הכל*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</si>
  <si>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</si>
  <si>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</si>
  <si>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</si>
  <si>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</si>
  <si>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לפעילויות מחוץ לישראל</t>
  </si>
  <si>
    <t>סך התאמות בגין תכנית התייעלות הון רובד 1</t>
  </si>
  <si>
    <t>סך התחייבויות נושאות ריבית</t>
  </si>
  <si>
    <t>סך חשיפות בגין נגזרים</t>
  </si>
  <si>
    <t>סך חשיפות בגין עסקאות מימון ניירות ערך</t>
  </si>
  <si>
    <t>סך חשיפות מאזניות</t>
  </si>
  <si>
    <t>סך יתרת החוב הרשומה הממוצעת של חובות לא צוברים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</si>
  <si>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</si>
  <si>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</si>
  <si>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</si>
  <si>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</si>
  <si>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</si>
  <si>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</si>
  <si>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</si>
  <si>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</si>
  <si>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</si>
  <si>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</si>
  <si>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</si>
  <si>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חשיפת האשראי הנוכחית למוסדות פיננסיים זרים</t>
  </si>
  <si>
    <t>סך כל ניירות הערך למסחר</t>
  </si>
  <si>
    <t>סך כל ניירות הערך*</t>
  </si>
  <si>
    <t>סך מימון יציב זמין (AFS)</t>
  </si>
  <si>
    <t>סך מימון יציב נדרש (RSF)</t>
  </si>
  <si>
    <t>סך נכסים נושאי ריבית</t>
  </si>
  <si>
    <t>סך נכסים נזילים באיכות גבוהה לפי יחס מימון יציב נטו (HQLA)</t>
  </si>
  <si>
    <t>סך סיכון אשראי בדירוג ביצוע אשראי</t>
  </si>
  <si>
    <t>סך סיכון אשראי שאינו בדירוג ביצוע אשראי</t>
  </si>
  <si>
    <t>סך סיכון האשראי המאזני</t>
  </si>
  <si>
    <t>סך עלות ההטבה נטו</t>
  </si>
  <si>
    <t>סך פעילות בישראל</t>
  </si>
  <si>
    <t>סך פעילות ישראל</t>
  </si>
  <si>
    <t>סכום התשלומים שנדחו</t>
  </si>
  <si>
    <t>סכום נטו של התחייבויות בגין מכשירים נגזרים</t>
  </si>
  <si>
    <t>סכום נקוב אפקטיבי מתואם של נגזרי אשראי שנכתבו</t>
  </si>
  <si>
    <t>סכומי תוספות בגין חשיפה פוטנציאלית עתידית הקשורה לכל העסקאות בגין נגזרים</t>
  </si>
  <si>
    <t>סכומים בגין נכסים שנוכו בקביעת הון רובד 1</t>
  </si>
  <si>
    <t>סכומים ברוטו שלא קוזזו במאזן</t>
  </si>
  <si>
    <t>סכומים מתחת לספי הניכוי (כפופים למשקל סיכון 250%)</t>
  </si>
  <si>
    <t>סכומים שקוזזו במאזן</t>
  </si>
  <si>
    <t>סכומים שקוזזו של מזומנים לשלם ושל מזומנים לקבל מנכסים ברוטו בגין עסקאות מימון ניירות ערך</t>
  </si>
  <si>
    <t>סעפים הוניים אחרים</t>
  </si>
  <si>
    <t>עד 3 חודשים</t>
  </si>
  <si>
    <t>עד 6 חודשים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</si>
  <si>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</si>
  <si>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</si>
  <si>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</si>
  <si>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</si>
  <si>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</si>
  <si>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</si>
  <si>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</si>
  <si>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השחלוף הקשורה לכל העסקאות בגין נגזרים</t>
  </si>
  <si>
    <t>עלות ריבית</t>
  </si>
  <si>
    <t>עלות שירות</t>
  </si>
  <si>
    <t>עלות שירות קודם</t>
  </si>
  <si>
    <t>עליה במקביל של % 1</t>
  </si>
  <si>
    <t>עלייה במקביל של 1%</t>
  </si>
  <si>
    <t>עליית ריבית בטווח הקצר</t>
  </si>
  <si>
    <t>עמלות</t>
  </si>
  <si>
    <t>ענפים אחרים</t>
  </si>
  <si>
    <t>עסקאות בהן היתרה מייצגת סיכון אשראי</t>
  </si>
  <si>
    <t>עסקים בינוניים</t>
  </si>
  <si>
    <t>עסקים גדולים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</si>
  <si>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</si>
  <si>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</si>
  <si>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</si>
  <si>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</si>
  <si>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ערך לא משוקלל לפי תקופות לפירעון</t>
  </si>
  <si>
    <t>ערך משוקלל</t>
  </si>
  <si>
    <t>פגומים או בפיגור של 90 ימים או יותר</t>
  </si>
  <si>
    <t>פחות מ-12 חודשים</t>
  </si>
  <si>
    <t>פיצול הכנסות ריבית נטו:</t>
  </si>
  <si>
    <t>פיקדונות בבנקים</t>
  </si>
  <si>
    <t>פיקדונות בישראל</t>
  </si>
  <si>
    <t>פיקדונות המוחזקים במוסדות פיננסיים אחרים למטרות תפעוליות</t>
  </si>
  <si>
    <t>פיקדונות הממשלה</t>
  </si>
  <si>
    <t>פיקדונות הציבור</t>
  </si>
  <si>
    <t>פיקדונות יציבים</t>
  </si>
  <si>
    <t>פיקדונות לצרכים תפעוליים</t>
  </si>
  <si>
    <t>פיקדונות מבנקים</t>
  </si>
  <si>
    <t>פיקדונות מבנקים מרכזיים</t>
  </si>
  <si>
    <t>פיקדונות מחוץ לישראל</t>
  </si>
  <si>
    <t>פיקדונות פחות יציבים</t>
  </si>
  <si>
    <t>פיקדונות קמעונאיים מיחידים ומעסקים קטנים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</si>
  <si>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</si>
  <si>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</si>
  <si>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</si>
  <si>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</si>
  <si>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על הכנסות מימון שאינן מריבית בגין פעילויות למטרות מסחר, לפי חשיפת הסיכון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</si>
  <si>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</si>
  <si>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</si>
  <si>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</si>
  <si>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</si>
  <si>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</si>
  <si>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פקדונות בבנקים מרכזיים</t>
  </si>
  <si>
    <t>פקדונות הציבור שאינם נושאים ריבית</t>
  </si>
  <si>
    <t>פרטי</t>
  </si>
  <si>
    <t>פרטי אחר</t>
  </si>
  <si>
    <t>פריטי מימון יציב זמין</t>
  </si>
  <si>
    <t>פריטי מימון יציב נדרש</t>
  </si>
  <si>
    <t>פריטים חוץ מאזניים</t>
  </si>
  <si>
    <t>פריטים שאינם כספיים</t>
  </si>
  <si>
    <t>צובר הכנסות ריבית</t>
  </si>
  <si>
    <t>צוברים</t>
  </si>
  <si>
    <t>צמוד למדד</t>
  </si>
  <si>
    <t>ק ר נ ו ת ה ו ן</t>
  </si>
  <si>
    <t>קודם</t>
  </si>
  <si>
    <t>קיזוזים נקובים אפקטיביים מתואמים וניכויי תוספות בגין נגזרי אשראי שנכתבו</t>
  </si>
  <si>
    <t>קרנות הון</t>
  </si>
  <si>
    <t>רבעון שנה קודמת</t>
  </si>
  <si>
    <t>רגל צד נגדי מרכזי פטורה של חשיפות מסחריות שסולקו על ידי הלקוח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</si>
  <si>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</si>
  <si>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</si>
  <si>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</si>
  <si>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</si>
  <si>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</si>
  <si>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 למניה</t>
  </si>
  <si>
    <t>רווח בסיסי: רווח נקי המיוחס לבעלי מניות התאגיד הבנקאי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</si>
  <si>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</si>
  <si>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</si>
  <si>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</si>
  <si>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</si>
  <si>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</si>
  <si>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</si>
  <si>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</si>
  <si>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</si>
  <si>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 למניה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</si>
  <si>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</si>
  <si>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</si>
  <si>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</si>
  <si>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</si>
  <si>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 נקי המיוחס לבעלי מניות התאגיד הבנקאי</t>
  </si>
  <si>
    <t>רווח נקי למניה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</si>
  <si>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</si>
  <si>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</si>
  <si>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</si>
  <si>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</si>
  <si>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</si>
  <si>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והפסדים שטרם מומשו</t>
  </si>
  <si>
    <t>רווחים ממכירת אג"ח זמינות למכירה</t>
  </si>
  <si>
    <t>רווחים ממכירת אג"ח מוחזקות לפדיון</t>
  </si>
  <si>
    <t>רווחים ממכירת מניות שאינן למסחר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</si>
  <si>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</si>
  <si>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</si>
  <si>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</si>
  <si>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</si>
  <si>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</si>
  <si>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ריבונויות, הבנקים המרכזיים שלהן ורשות מוניטרית ארצית</t>
  </si>
  <si>
    <t>רכיבי ההון לצורך חישוב יחס ההון</t>
  </si>
  <si>
    <t>רכישות והנפקות</t>
  </si>
  <si>
    <t>רמה 1</t>
  </si>
  <si>
    <t>רמה 2</t>
  </si>
  <si>
    <t>רמה 3</t>
  </si>
  <si>
    <t>שאינו צובר הכנסות ריבית</t>
  </si>
  <si>
    <t>שהבנק ישלם שעור ריבית קבוע SWAPS :מזה*</t>
  </si>
  <si>
    <t>שווי הוגן</t>
  </si>
  <si>
    <t>שווי הוגן לסוף השנה</t>
  </si>
  <si>
    <t>שווי הוגן לתחילת השנה</t>
  </si>
  <si>
    <t>שווי הוגן נטו מתואם</t>
  </si>
  <si>
    <t>שינוי במהלך התקופה</t>
  </si>
  <si>
    <t>שינוי לעומת תקופה מקבילה בשנה קודמת</t>
  </si>
  <si>
    <t>שינוי נטו</t>
  </si>
  <si>
    <t>שינוי נטו במהלך השנה</t>
  </si>
  <si>
    <t>שינוי נטו במהלך התקופה</t>
  </si>
  <si>
    <t>שינויים בתנאי חובות</t>
  </si>
  <si>
    <t>שינויים לא מקבילים</t>
  </si>
  <si>
    <t>שינויים מקבילים</t>
  </si>
  <si>
    <t>שיעבוד משני או ללא שיעבוד</t>
  </si>
  <si>
    <t>שיעבוד ראשון</t>
  </si>
  <si>
    <t>שיעור אשראי בעייתי מיתרת אשראי לציבור</t>
  </si>
  <si>
    <t>שיעור אשראי לציבור לא צובר או בפיגור90 יום או יותר מתוך אשראי לציבור</t>
  </si>
  <si>
    <t>שיעור אשראי שאינו בדירוג ביצוע אשראי מיתרת אשראי לציבור</t>
  </si>
  <si>
    <t>שיעור אשראי שאינו צובר או בפיגור 90 ימים או יותר מיתרת האשראי לציבור</t>
  </si>
  <si>
    <t>שיעור אשראי שאינו צובר מיתרת האשראי לציבור</t>
  </si>
  <si>
    <t>שיעור ההפרשה להפסדי אשראי מהמחיקות החשבונאיות נטו</t>
  </si>
  <si>
    <t>שיעור ההפרשה להפסדי אשראי מיתרת האשראי לציבור</t>
  </si>
  <si>
    <t>שיעור ההפרשה להפסדי אשראי מיתרת האשראי לציבור שאינו צובר</t>
  </si>
  <si>
    <t>שיעור ההפרשה להפסדי אשראי, מיתרת אשראי לציבור שאינו צובר או בפיגור של 90 ימים או יותר</t>
  </si>
  <si>
    <t>שיעור הוצאה</t>
  </si>
  <si>
    <t>שיעור הוצאות בגין הפסדי אשראי מהיתרה ההממוצעת של האשראי לציבור</t>
  </si>
  <si>
    <t>שיעור הכנסה (הוצאה)</t>
  </si>
  <si>
    <t>שיעור המחיקות החשבונאיות נטו מהיתרה הממוצעת של אשראי לציבור</t>
  </si>
  <si>
    <t>שיעור המימון עד 60%</t>
  </si>
  <si>
    <t>שיעור הפרשה להפסדי אשראי מתוך אשראי לציבור</t>
  </si>
  <si>
    <t>שיעור מחיקות חשבונאיות מתוך אשראי ממוצע לציבור</t>
  </si>
  <si>
    <t>שיעור ממוצע של ריבית הפריים בתקופה האמורה - % X</t>
  </si>
  <si>
    <t>שיעור ריבית ממוצע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</si>
  <si>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</si>
  <si>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</si>
  <si>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</si>
  <si>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</si>
  <si>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</si>
  <si>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</si>
  <si>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</si>
  <si>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</si>
  <si>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</si>
  <si>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</si>
  <si>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</si>
  <si>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</si>
  <si>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או יותר</t>
  </si>
  <si>
    <t>שנה קודמת</t>
  </si>
  <si>
    <t>שקל מדד</t>
  </si>
  <si>
    <t>שרותים פיננסיים</t>
  </si>
  <si>
    <t>תאגידים</t>
  </si>
  <si>
    <t>תאריך   דיווח</t>
  </si>
  <si>
    <t>תיק נכסים פיננסי</t>
  </si>
  <si>
    <t>תכניות פנסיה להטבה מוגדרת</t>
  </si>
  <si>
    <t>תנועה באשראי לציבור לא צובר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</si>
  <si>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</si>
  <si>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</si>
  <si>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</si>
  <si>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</si>
  <si>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תקינים</t>
  </si>
  <si>
    <t>תשואה חזויה על נכסי התכנית</t>
  </si>
  <si>
    <t>תשואה להון עצמי</t>
  </si>
  <si>
    <t>תשואה לנכסים ממוצעים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</si>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</sst>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7" x14ac:knownFonts="1">
    <font>
      <sz val="10"/>
      <name val="Arial"/>
      <family val="2"/>
    </font>
    <font>
      <sz val="10"/>
      <color rgb="FFFFFFFF"/>
      <name val="Arial Unicode MS"/>
      <family val="2"/>
    </font>
    <font>
      <sz val="10"/>
      <color rgb="FF000000"/>
      <name val="Arial"/>
      <family val="2"/>
    </font>
    <font>
      <b/>
      <sz val="10"/>
      <color rgb="FF000000"/>
      <name val="Arial Unicode MS"/>
      <family val="2"/>
    </font>
    <font>
      <sz val="10"/>
      <color rgb="FF000080"/>
      <name val="Arial Unicode MS"/>
      <family val="2"/>
    </font>
    <font>
      <sz val="10"/>
      <color rgb="FF000000"/>
      <name val="Arial Unicode MS"/>
      <family val="2"/>
    </font>
    <font>
      <b/>
      <u/>
      <sz val="13"/>
      <color rgb="FF000080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0000"/>
        <bgColor indexed="64"/>
      </patternFill>
    </fill>
  </fills>
  <borders count="1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10" xfId="0" applyFont="1" applyBorder="1" applyAlignment="1">
      <alignment vertical="center"/>
    </xf>
    <xf numFmtId="0" fontId="5" fillId="3" borderId="13" xfId="0" applyFont="1" applyFill="1" applyBorder="1" applyAlignment="1">
      <alignment horizontal="right" vertical="center"/>
    </xf>
    <xf numFmtId="0" fontId="4" fillId="2" borderId="12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2" borderId="14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4" fillId="3" borderId="3" xfId="0" applyFont="1" applyFill="1" applyBorder="1" applyAlignment="1">
      <alignment horizontal="right" vertical="center" wrapText="1"/>
    </xf>
    <xf numFmtId="0" fontId="2" fillId="0" borderId="8" xfId="0" applyFont="1" applyBorder="1" applyAlignment="1">
      <alignment vertical="center"/>
    </xf>
    <xf numFmtId="0" fontId="4" fillId="3" borderId="5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1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5" fillId="2" borderId="1" xfId="0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left" vertical="center" wrapText="1"/>
    </xf>
    <xf numFmtId="4" fontId="5" fillId="4" borderId="3" xfId="0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right" vertical="center" wrapText="1"/>
    </xf>
    <xf numFmtId="0" fontId="4" fillId="3" borderId="3" xfId="0" applyFont="1" applyFill="1" applyBorder="1" applyAlignment="1">
      <alignment horizontal="right" vertical="center" wrapText="1"/>
    </xf>
    <xf numFmtId="14" fontId="5" fillId="2" borderId="6" xfId="0" applyNumberFormat="1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64" fontId="5" fillId="4" borderId="5" xfId="0" applyNumberFormat="1" applyFont="1" applyFill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4" fontId="5" fillId="4" borderId="5" xfId="0" applyNumberFormat="1" applyFont="1" applyFill="1" applyBorder="1" applyAlignment="1">
      <alignment horizontal="right" vertical="center"/>
    </xf>
    <xf numFmtId="4" fontId="5" fillId="0" borderId="3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4" borderId="3" xfId="0" applyNumberFormat="1" applyFont="1" applyFill="1" applyBorder="1" applyAlignment="1">
      <alignment horizontal="right" vertical="center"/>
    </xf>
    <xf numFmtId="4" fontId="5" fillId="0" borderId="5" xfId="0" applyNumberFormat="1" applyFont="1" applyBorder="1" applyAlignment="1">
      <alignment horizontal="right" vertical="center"/>
    </xf>
    <xf numFmtId="0" fontId="2" fillId="4" borderId="0" xfId="0" applyFont="1" applyFill="1" applyAlignment="1">
      <alignment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3" fontId="5" fillId="4" borderId="5" xfId="0" applyNumberFormat="1" applyFont="1" applyFill="1" applyBorder="1" applyAlignment="1">
      <alignment horizontal="right" vertical="center"/>
    </xf>
    <xf numFmtId="3" fontId="5" fillId="0" borderId="3" xfId="0" applyNumberFormat="1" applyFont="1" applyBorder="1" applyAlignment="1">
      <alignment horizontal="right" vertical="center"/>
    </xf>
    <xf numFmtId="3" fontId="5" fillId="4" borderId="3" xfId="0" applyNumberFormat="1" applyFont="1" applyFill="1" applyBorder="1" applyAlignment="1">
      <alignment horizontal="right"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4" fillId="3" borderId="3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vertical="center"/>
    </xf>
    <xf numFmtId="0" fontId="4" fillId="3" borderId="5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48"/>
  <sheetViews>
    <sheetView rightToLeft="1" tabSelected="1" zoomScale="60" zoomScaleNormal="6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39.5703125" customWidth="1"/>
    <col min="4" max="4" width="8" customWidth="1"/>
    <col min="5" max="9" width="21.5703125" customWidth="1"/>
    <col min="10" max="16384" width="11.42578125" hidden="1"/>
  </cols>
  <sheetData>
    <row r="1" spans="1:9" s="12" customFormat="1" ht="15" x14ac:dyDescent="0.2">
      <c r="A1" s="12" t="s">
        <v>609</v>
      </c>
    </row>
    <row r="2" spans="1:9" s="12" customFormat="1" ht="15" x14ac:dyDescent="0.2">
      <c r="A2" s="12" t="s">
        <v>723</v>
      </c>
    </row>
    <row r="3" spans="1:9" ht="15" x14ac:dyDescent="0.2">
      <c r="A3" s="4" t="s">
        <v>608</v>
      </c>
      <c r="B3" s="3"/>
      <c r="C3" s="20" t="s">
        <v>74</v>
      </c>
      <c r="D3" s="2" t="s">
        <v>657</v>
      </c>
      <c r="E3" s="2"/>
      <c r="F3" s="14"/>
      <c r="G3" s="13"/>
      <c r="H3" s="13"/>
      <c r="I3" s="13"/>
    </row>
    <row r="4" spans="1:9" ht="15" x14ac:dyDescent="0.2">
      <c r="A4" s="8" t="s">
        <v>1417</v>
      </c>
      <c r="B4" s="8"/>
      <c r="C4" s="23">
        <v>45382</v>
      </c>
      <c r="D4" s="16"/>
      <c r="E4" s="16"/>
      <c r="F4" s="16"/>
      <c r="G4" s="16"/>
      <c r="H4" s="16"/>
      <c r="I4" s="16"/>
    </row>
    <row r="5" spans="1:9" ht="15" x14ac:dyDescent="0.2">
      <c r="A5" s="8" t="s">
        <v>1154</v>
      </c>
      <c r="B5" s="8"/>
      <c r="C5" s="24" t="s">
        <v>378</v>
      </c>
      <c r="D5" s="16"/>
      <c r="E5" s="16"/>
      <c r="F5" s="16"/>
      <c r="G5" s="16"/>
      <c r="H5" s="16"/>
      <c r="I5" s="16"/>
    </row>
    <row r="6" spans="1:9" ht="15" x14ac:dyDescent="0.2">
      <c r="A6" s="17"/>
      <c r="B6" s="17"/>
      <c r="C6" s="25"/>
      <c r="D6" s="16"/>
      <c r="E6" s="16"/>
      <c r="F6" s="16"/>
      <c r="G6" s="16"/>
      <c r="H6" s="16"/>
      <c r="I6" s="16"/>
    </row>
    <row r="7" spans="1:9" ht="15" x14ac:dyDescent="0.2">
      <c r="A7" s="7" t="s">
        <v>1045</v>
      </c>
      <c r="B7" s="7"/>
      <c r="C7" s="26" t="str">
        <f>A10</f>
        <v>660-1</v>
      </c>
      <c r="D7" s="16"/>
      <c r="E7" s="16"/>
      <c r="F7" s="16"/>
      <c r="G7" s="16"/>
      <c r="H7" s="16"/>
      <c r="I7" s="16"/>
    </row>
    <row r="8" spans="1:9" ht="15" x14ac:dyDescent="0.2">
      <c r="A8" s="15" t="s">
        <v>92</v>
      </c>
      <c r="B8" s="13"/>
      <c r="C8" s="13"/>
      <c r="D8" s="13"/>
      <c r="E8" s="13"/>
      <c r="F8" s="13"/>
      <c r="G8" s="13"/>
      <c r="H8" s="13"/>
      <c r="I8" s="13"/>
    </row>
    <row r="9" spans="1:9" s="5" customFormat="1" ht="12.75" customHeight="1" x14ac:dyDescent="0.2">
      <c r="A9" s="5" t="s">
        <v>93</v>
      </c>
    </row>
    <row r="10" spans="1:9" s="6" customFormat="1" ht="15" x14ac:dyDescent="0.2">
      <c r="A10" s="6" t="s">
        <v>92</v>
      </c>
    </row>
    <row r="11" spans="1:9" ht="30" x14ac:dyDescent="0.2">
      <c r="A11" s="16"/>
      <c r="B11" s="16"/>
      <c r="C11" s="16"/>
      <c r="D11" s="16"/>
      <c r="E11" s="30" t="s">
        <v>1424</v>
      </c>
      <c r="F11" s="30" t="s">
        <v>1322</v>
      </c>
      <c r="G11" s="30" t="s">
        <v>1054</v>
      </c>
      <c r="H11" s="30" t="s">
        <v>1055</v>
      </c>
      <c r="I11" s="30" t="s">
        <v>1413</v>
      </c>
    </row>
    <row r="12" spans="1:9" ht="15" x14ac:dyDescent="0.2">
      <c r="A12" s="16"/>
      <c r="B12" s="16"/>
      <c r="C12" s="16"/>
      <c r="D12" s="16"/>
      <c r="E12" s="30" t="s">
        <v>606</v>
      </c>
      <c r="F12" s="30" t="s">
        <v>606</v>
      </c>
      <c r="G12" s="30" t="s">
        <v>606</v>
      </c>
      <c r="H12" s="30" t="s">
        <v>606</v>
      </c>
      <c r="I12" s="30" t="s">
        <v>937</v>
      </c>
    </row>
    <row r="13" spans="1:9" ht="15" x14ac:dyDescent="0.2">
      <c r="A13" s="16"/>
      <c r="B13" s="16"/>
      <c r="C13" s="16"/>
      <c r="D13" s="16"/>
      <c r="E13" s="27" t="s">
        <v>30</v>
      </c>
      <c r="F13" s="27" t="s">
        <v>30</v>
      </c>
      <c r="G13" s="27" t="s">
        <v>44</v>
      </c>
      <c r="H13" s="27" t="s">
        <v>44</v>
      </c>
      <c r="I13" s="27" t="s">
        <v>44</v>
      </c>
    </row>
    <row r="14" spans="1:9" ht="15" x14ac:dyDescent="0.2">
      <c r="A14" s="16"/>
      <c r="B14" s="11" t="s">
        <v>942</v>
      </c>
      <c r="C14" s="22" t="s">
        <v>1427</v>
      </c>
      <c r="D14" s="27" t="s">
        <v>30</v>
      </c>
      <c r="E14" s="32">
        <v>18.7</v>
      </c>
      <c r="F14" s="32">
        <v>23.6</v>
      </c>
      <c r="G14" s="32">
        <v>18.7</v>
      </c>
      <c r="H14" s="32">
        <v>23.6</v>
      </c>
      <c r="I14" s="32">
        <v>19.7</v>
      </c>
    </row>
    <row r="15" spans="1:9" ht="15" x14ac:dyDescent="0.2">
      <c r="A15" s="16"/>
      <c r="B15" s="10"/>
      <c r="C15" s="22" t="s">
        <v>1428</v>
      </c>
      <c r="D15" s="27" t="s">
        <v>44</v>
      </c>
      <c r="E15" s="32">
        <v>1.03</v>
      </c>
      <c r="F15" s="32">
        <v>1.28</v>
      </c>
      <c r="G15" s="32">
        <v>1.03</v>
      </c>
      <c r="H15" s="32">
        <v>1.28</v>
      </c>
      <c r="I15" s="32">
        <v>1.06</v>
      </c>
    </row>
    <row r="16" spans="1:9" ht="15" x14ac:dyDescent="0.2">
      <c r="A16" s="16"/>
      <c r="B16" s="10"/>
      <c r="C16" s="22" t="s">
        <v>846</v>
      </c>
      <c r="D16" s="27" t="s">
        <v>71</v>
      </c>
      <c r="E16" s="32">
        <v>11.78</v>
      </c>
      <c r="F16" s="32">
        <v>10.55</v>
      </c>
      <c r="G16" s="36"/>
      <c r="H16" s="36"/>
      <c r="I16" s="32">
        <v>11.35</v>
      </c>
    </row>
    <row r="17" spans="1:9" ht="15" x14ac:dyDescent="0.2">
      <c r="A17" s="16"/>
      <c r="B17" s="10"/>
      <c r="C17" s="22" t="s">
        <v>861</v>
      </c>
      <c r="D17" s="27" t="s">
        <v>83</v>
      </c>
      <c r="E17" s="32">
        <v>5.2708620000000002</v>
      </c>
      <c r="F17" s="32">
        <v>5.15</v>
      </c>
      <c r="G17" s="36"/>
      <c r="H17" s="36"/>
      <c r="I17" s="32">
        <v>5.26</v>
      </c>
    </row>
    <row r="18" spans="1:9" ht="15" x14ac:dyDescent="0.2">
      <c r="A18" s="16"/>
      <c r="B18" s="10"/>
      <c r="C18" s="22" t="s">
        <v>857</v>
      </c>
      <c r="D18" s="27" t="s">
        <v>88</v>
      </c>
      <c r="E18" s="32">
        <v>161</v>
      </c>
      <c r="F18" s="32">
        <v>131</v>
      </c>
      <c r="G18" s="36"/>
      <c r="H18" s="36"/>
      <c r="I18" s="32">
        <v>156</v>
      </c>
    </row>
    <row r="19" spans="1:9" ht="15" x14ac:dyDescent="0.2">
      <c r="A19" s="16"/>
      <c r="B19" s="10"/>
      <c r="C19" s="22" t="s">
        <v>859</v>
      </c>
      <c r="D19" s="27" t="s">
        <v>89</v>
      </c>
      <c r="E19" s="32">
        <v>149.92581999999999</v>
      </c>
      <c r="F19" s="32">
        <v>133</v>
      </c>
      <c r="G19" s="36"/>
      <c r="H19" s="36"/>
      <c r="I19" s="32">
        <v>146</v>
      </c>
    </row>
    <row r="20" spans="1:9" ht="15" x14ac:dyDescent="0.2">
      <c r="A20" s="16"/>
      <c r="B20" s="10"/>
      <c r="C20" s="22" t="s">
        <v>850</v>
      </c>
      <c r="D20" s="27" t="s">
        <v>270</v>
      </c>
      <c r="E20" s="32">
        <v>2.9</v>
      </c>
      <c r="F20" s="32">
        <v>3.5</v>
      </c>
      <c r="G20" s="32">
        <v>2.9</v>
      </c>
      <c r="H20" s="32">
        <v>3.5</v>
      </c>
      <c r="I20" s="32">
        <v>3.2</v>
      </c>
    </row>
    <row r="21" spans="1:9" ht="15" x14ac:dyDescent="0.2">
      <c r="A21" s="16"/>
      <c r="B21" s="9"/>
      <c r="C21" s="22" t="s">
        <v>854</v>
      </c>
      <c r="D21" s="27" t="s">
        <v>271</v>
      </c>
      <c r="E21" s="32">
        <v>46.236559</v>
      </c>
      <c r="F21" s="32">
        <v>42.588234999999997</v>
      </c>
      <c r="G21" s="32">
        <v>46.236559</v>
      </c>
      <c r="H21" s="32">
        <v>42.588234999999997</v>
      </c>
      <c r="I21" s="32">
        <v>43.472347999999997</v>
      </c>
    </row>
    <row r="22" spans="1:9" ht="30" x14ac:dyDescent="0.2">
      <c r="A22" s="16"/>
      <c r="B22" s="11" t="s">
        <v>941</v>
      </c>
      <c r="C22" s="22" t="s">
        <v>1396</v>
      </c>
      <c r="D22" s="27" t="s">
        <v>272</v>
      </c>
      <c r="E22" s="32">
        <v>1.38</v>
      </c>
      <c r="F22" s="32">
        <v>1.06</v>
      </c>
      <c r="G22" s="36"/>
      <c r="H22" s="36"/>
      <c r="I22" s="32">
        <v>1.36</v>
      </c>
    </row>
    <row r="23" spans="1:9" ht="30" x14ac:dyDescent="0.2">
      <c r="A23" s="16"/>
      <c r="B23" s="10"/>
      <c r="C23" s="22" t="s">
        <v>1383</v>
      </c>
      <c r="D23" s="27" t="s">
        <v>32</v>
      </c>
      <c r="E23" s="32">
        <v>0.6</v>
      </c>
      <c r="F23" s="32">
        <v>0.47</v>
      </c>
      <c r="G23" s="36"/>
      <c r="H23" s="36"/>
      <c r="I23" s="32">
        <v>0.6</v>
      </c>
    </row>
    <row r="24" spans="1:9" ht="30" x14ac:dyDescent="0.2">
      <c r="A24" s="16"/>
      <c r="B24" s="10"/>
      <c r="C24" s="22" t="s">
        <v>1397</v>
      </c>
      <c r="D24" s="27" t="s">
        <v>34</v>
      </c>
      <c r="E24" s="32">
        <v>-0.02</v>
      </c>
      <c r="F24" s="32">
        <v>-0.04</v>
      </c>
      <c r="G24" s="32">
        <v>-0.02</v>
      </c>
      <c r="H24" s="32">
        <v>-0.04</v>
      </c>
      <c r="I24" s="32">
        <v>0.03</v>
      </c>
    </row>
    <row r="25" spans="1:9" ht="15" x14ac:dyDescent="0.2">
      <c r="A25" s="16"/>
      <c r="B25" s="11" t="s">
        <v>1103</v>
      </c>
      <c r="C25" s="22" t="s">
        <v>1344</v>
      </c>
      <c r="D25" s="27" t="s">
        <v>35</v>
      </c>
      <c r="E25" s="34">
        <v>569000</v>
      </c>
      <c r="F25" s="34">
        <v>631000</v>
      </c>
      <c r="G25" s="34">
        <v>569000</v>
      </c>
      <c r="H25" s="34">
        <v>631000</v>
      </c>
      <c r="I25" s="34">
        <v>2172000</v>
      </c>
    </row>
    <row r="26" spans="1:9" ht="15" x14ac:dyDescent="0.2">
      <c r="A26" s="16"/>
      <c r="B26" s="10"/>
      <c r="C26" s="22" t="s">
        <v>696</v>
      </c>
      <c r="D26" s="27" t="s">
        <v>37</v>
      </c>
      <c r="E26" s="34">
        <v>1115000</v>
      </c>
      <c r="F26" s="34">
        <v>1275000</v>
      </c>
      <c r="G26" s="34">
        <v>1115000</v>
      </c>
      <c r="H26" s="34">
        <v>1275000</v>
      </c>
      <c r="I26" s="34">
        <v>4966000</v>
      </c>
    </row>
    <row r="27" spans="1:9" ht="15" x14ac:dyDescent="0.2">
      <c r="A27" s="16"/>
      <c r="B27" s="10"/>
      <c r="C27" s="22" t="s">
        <v>676</v>
      </c>
      <c r="D27" s="27" t="s">
        <v>38</v>
      </c>
      <c r="E27" s="34">
        <v>-2000</v>
      </c>
      <c r="F27" s="34">
        <v>72000</v>
      </c>
      <c r="G27" s="34">
        <v>-2000</v>
      </c>
      <c r="H27" s="34">
        <v>72000</v>
      </c>
      <c r="I27" s="34">
        <v>502000</v>
      </c>
    </row>
    <row r="28" spans="1:9" ht="15" x14ac:dyDescent="0.2">
      <c r="A28" s="16"/>
      <c r="B28" s="10"/>
      <c r="C28" s="22" t="s">
        <v>1222</v>
      </c>
      <c r="D28" s="27" t="s">
        <v>39</v>
      </c>
      <c r="E28" s="34">
        <v>466000</v>
      </c>
      <c r="F28" s="34">
        <v>425000</v>
      </c>
      <c r="G28" s="34">
        <v>466000</v>
      </c>
      <c r="H28" s="34">
        <v>425000</v>
      </c>
      <c r="I28" s="34">
        <v>1652000</v>
      </c>
    </row>
    <row r="29" spans="1:9" ht="15" x14ac:dyDescent="0.2">
      <c r="A29" s="16"/>
      <c r="B29" s="10"/>
      <c r="C29" s="22" t="s">
        <v>1271</v>
      </c>
      <c r="D29" s="27" t="s">
        <v>40</v>
      </c>
      <c r="E29" s="34">
        <v>365000</v>
      </c>
      <c r="F29" s="34">
        <v>388000</v>
      </c>
      <c r="G29" s="34">
        <v>365000</v>
      </c>
      <c r="H29" s="34">
        <v>388000</v>
      </c>
      <c r="I29" s="34">
        <v>1502000</v>
      </c>
    </row>
    <row r="30" spans="1:9" ht="15" x14ac:dyDescent="0.2">
      <c r="A30" s="16"/>
      <c r="B30" s="10"/>
      <c r="C30" s="22" t="s">
        <v>680</v>
      </c>
      <c r="D30" s="27" t="s">
        <v>41</v>
      </c>
      <c r="E30" s="34">
        <v>731000</v>
      </c>
      <c r="F30" s="34">
        <v>724000</v>
      </c>
      <c r="G30" s="34">
        <v>731000</v>
      </c>
      <c r="H30" s="34">
        <v>724000</v>
      </c>
      <c r="I30" s="34">
        <v>2877000</v>
      </c>
    </row>
    <row r="31" spans="1:9" ht="15" x14ac:dyDescent="0.2">
      <c r="A31" s="16"/>
      <c r="B31" s="9"/>
      <c r="C31" s="22" t="s">
        <v>1060</v>
      </c>
      <c r="D31" s="27" t="s">
        <v>42</v>
      </c>
      <c r="E31" s="34">
        <v>442000</v>
      </c>
      <c r="F31" s="34">
        <v>449000</v>
      </c>
      <c r="G31" s="34">
        <v>442000</v>
      </c>
      <c r="H31" s="34">
        <v>449000</v>
      </c>
      <c r="I31" s="34">
        <v>1746000</v>
      </c>
    </row>
    <row r="32" spans="1:9" ht="15" x14ac:dyDescent="0.2">
      <c r="A32" s="16"/>
      <c r="B32" s="9" t="s">
        <v>1345</v>
      </c>
      <c r="C32" s="22" t="s">
        <v>1329</v>
      </c>
      <c r="D32" s="27" t="s">
        <v>43</v>
      </c>
      <c r="E32" s="34">
        <v>5.67</v>
      </c>
      <c r="F32" s="34">
        <v>6.29</v>
      </c>
      <c r="G32" s="34">
        <v>5.67</v>
      </c>
      <c r="H32" s="34">
        <v>6.29</v>
      </c>
      <c r="I32" s="34">
        <v>21.65</v>
      </c>
    </row>
    <row r="33" spans="1:9" ht="15" x14ac:dyDescent="0.2">
      <c r="A33" s="16"/>
      <c r="B33" s="9"/>
      <c r="C33" s="22" t="s">
        <v>1339</v>
      </c>
      <c r="D33" s="27" t="s">
        <v>45</v>
      </c>
      <c r="E33" s="34"/>
      <c r="F33" s="34"/>
      <c r="G33" s="34"/>
      <c r="H33" s="34"/>
      <c r="I33" s="34"/>
    </row>
    <row r="34" spans="1:9" ht="15" x14ac:dyDescent="0.2">
      <c r="A34" s="16"/>
      <c r="B34" s="11" t="s">
        <v>1102</v>
      </c>
      <c r="C34" s="22" t="s">
        <v>1230</v>
      </c>
      <c r="D34" s="27" t="s">
        <v>61</v>
      </c>
      <c r="E34" s="34">
        <v>225941000</v>
      </c>
      <c r="F34" s="34">
        <v>204312000</v>
      </c>
      <c r="G34" s="19"/>
      <c r="H34" s="19"/>
      <c r="I34" s="34">
        <v>221593000</v>
      </c>
    </row>
    <row r="35" spans="1:9" ht="15" x14ac:dyDescent="0.2">
      <c r="A35" s="16"/>
      <c r="B35" s="10"/>
      <c r="C35" s="22" t="s">
        <v>1005</v>
      </c>
      <c r="D35" s="27" t="s">
        <v>63</v>
      </c>
      <c r="E35" s="34">
        <v>76731000</v>
      </c>
      <c r="F35" s="34">
        <v>57763000</v>
      </c>
      <c r="G35" s="19"/>
      <c r="H35" s="19"/>
      <c r="I35" s="34">
        <v>68866000</v>
      </c>
    </row>
    <row r="36" spans="1:9" ht="15" x14ac:dyDescent="0.2">
      <c r="A36" s="16"/>
      <c r="B36" s="10"/>
      <c r="C36" s="22" t="s">
        <v>1070</v>
      </c>
      <c r="D36" s="27" t="s">
        <v>64</v>
      </c>
      <c r="E36" s="34">
        <v>26375000</v>
      </c>
      <c r="F36" s="34">
        <v>19756000</v>
      </c>
      <c r="G36" s="19"/>
      <c r="H36" s="19"/>
      <c r="I36" s="34">
        <v>26985000</v>
      </c>
    </row>
    <row r="37" spans="1:9" ht="15" x14ac:dyDescent="0.2">
      <c r="A37" s="16"/>
      <c r="B37" s="10"/>
      <c r="C37" s="22" t="s">
        <v>577</v>
      </c>
      <c r="D37" s="27" t="s">
        <v>65</v>
      </c>
      <c r="E37" s="34">
        <v>115199000</v>
      </c>
      <c r="F37" s="34">
        <v>118502000</v>
      </c>
      <c r="G37" s="19"/>
      <c r="H37" s="19"/>
      <c r="I37" s="34">
        <v>117622000</v>
      </c>
    </row>
    <row r="38" spans="1:9" ht="15" x14ac:dyDescent="0.2">
      <c r="A38" s="16"/>
      <c r="B38" s="10"/>
      <c r="C38" s="22" t="s">
        <v>1223</v>
      </c>
      <c r="D38" s="27" t="s">
        <v>66</v>
      </c>
      <c r="E38" s="34">
        <v>212989000</v>
      </c>
      <c r="F38" s="34">
        <v>192923000</v>
      </c>
      <c r="G38" s="19"/>
      <c r="H38" s="19"/>
      <c r="I38" s="34">
        <v>208947000</v>
      </c>
    </row>
    <row r="39" spans="1:9" ht="15" x14ac:dyDescent="0.2">
      <c r="A39" s="16"/>
      <c r="B39" s="10"/>
      <c r="C39" s="22" t="s">
        <v>1289</v>
      </c>
      <c r="D39" s="27" t="s">
        <v>67</v>
      </c>
      <c r="E39" s="34">
        <v>196615000</v>
      </c>
      <c r="F39" s="34">
        <v>173390000</v>
      </c>
      <c r="G39" s="19"/>
      <c r="H39" s="19"/>
      <c r="I39" s="34">
        <v>191125000</v>
      </c>
    </row>
    <row r="40" spans="1:9" ht="15" x14ac:dyDescent="0.2">
      <c r="A40" s="16"/>
      <c r="B40" s="10"/>
      <c r="C40" s="22" t="s">
        <v>1292</v>
      </c>
      <c r="D40" s="27" t="s">
        <v>68</v>
      </c>
      <c r="E40" s="34">
        <v>3586000</v>
      </c>
      <c r="F40" s="34">
        <v>5481000</v>
      </c>
      <c r="G40" s="19"/>
      <c r="H40" s="19"/>
      <c r="I40" s="34">
        <v>4314000</v>
      </c>
    </row>
    <row r="41" spans="1:9" ht="15" x14ac:dyDescent="0.2">
      <c r="A41" s="16"/>
      <c r="B41" s="10"/>
      <c r="C41" s="22" t="s">
        <v>544</v>
      </c>
      <c r="D41" s="27" t="s">
        <v>69</v>
      </c>
      <c r="E41" s="34">
        <v>4736000</v>
      </c>
      <c r="F41" s="34">
        <v>4770000</v>
      </c>
      <c r="G41" s="19"/>
      <c r="H41" s="19"/>
      <c r="I41" s="34">
        <v>4767000</v>
      </c>
    </row>
    <row r="42" spans="1:9" ht="15" x14ac:dyDescent="0.2">
      <c r="A42" s="16"/>
      <c r="B42" s="9"/>
      <c r="C42" s="22" t="s">
        <v>666</v>
      </c>
      <c r="D42" s="27" t="s">
        <v>70</v>
      </c>
      <c r="E42" s="34">
        <v>12355000</v>
      </c>
      <c r="F42" s="34">
        <v>10888000</v>
      </c>
      <c r="G42" s="19"/>
      <c r="H42" s="19"/>
      <c r="I42" s="34">
        <v>12071000</v>
      </c>
    </row>
    <row r="43" spans="1:9" ht="15" x14ac:dyDescent="0.2">
      <c r="A43" s="16"/>
      <c r="B43" s="22" t="s">
        <v>1100</v>
      </c>
      <c r="C43" s="22" t="s">
        <v>1013</v>
      </c>
      <c r="D43" s="27" t="s">
        <v>72</v>
      </c>
      <c r="E43" s="34">
        <v>15440</v>
      </c>
      <c r="F43" s="34">
        <v>12650</v>
      </c>
      <c r="G43" s="19"/>
      <c r="H43" s="19"/>
      <c r="I43" s="34">
        <v>14990</v>
      </c>
    </row>
    <row r="44" spans="1:9" ht="15" x14ac:dyDescent="0.2">
      <c r="A44" s="16"/>
      <c r="B44" s="22"/>
      <c r="C44" s="22" t="s">
        <v>649</v>
      </c>
      <c r="D44" s="27" t="s">
        <v>73</v>
      </c>
      <c r="E44" s="34">
        <v>268</v>
      </c>
      <c r="F44" s="34">
        <v>267</v>
      </c>
      <c r="G44" s="34">
        <v>268</v>
      </c>
      <c r="H44" s="34">
        <v>267</v>
      </c>
      <c r="I44" s="34">
        <v>795</v>
      </c>
    </row>
    <row r="45" spans="1:9" ht="15" x14ac:dyDescent="0.2">
      <c r="A45" s="16"/>
      <c r="B45" s="22"/>
      <c r="C45" s="22" t="s">
        <v>1046</v>
      </c>
      <c r="D45" s="27" t="s">
        <v>75</v>
      </c>
      <c r="E45" s="32"/>
      <c r="F45" s="32"/>
      <c r="G45" s="32"/>
      <c r="H45" s="32"/>
      <c r="I45" s="32">
        <v>3634</v>
      </c>
    </row>
    <row r="46" spans="1:9" ht="15" x14ac:dyDescent="0.2">
      <c r="A46" s="16"/>
      <c r="B46" s="22"/>
      <c r="C46" s="22" t="s">
        <v>851</v>
      </c>
      <c r="D46" s="27" t="s">
        <v>76</v>
      </c>
      <c r="E46" s="32">
        <v>2</v>
      </c>
      <c r="F46" s="32">
        <v>2.6</v>
      </c>
      <c r="G46" s="32">
        <v>2</v>
      </c>
      <c r="H46" s="32">
        <v>2.6</v>
      </c>
      <c r="I46" s="32">
        <v>2.4</v>
      </c>
    </row>
    <row r="47" spans="1:9" ht="15" x14ac:dyDescent="0.2">
      <c r="A47" s="16"/>
      <c r="B47" s="21"/>
      <c r="C47" s="21" t="s">
        <v>862</v>
      </c>
      <c r="D47" s="29" t="s">
        <v>77</v>
      </c>
      <c r="E47" s="35">
        <v>0.7</v>
      </c>
      <c r="F47" s="35">
        <v>0.8</v>
      </c>
      <c r="G47" s="35">
        <v>0.7</v>
      </c>
      <c r="H47" s="35">
        <v>0.8</v>
      </c>
      <c r="I47" s="35">
        <v>0.7</v>
      </c>
    </row>
    <row r="48" spans="1:9" x14ac:dyDescent="0.2"/>
  </sheetData>
  <mergeCells count="16">
    <mergeCell ref="B34:B42"/>
    <mergeCell ref="A5:B5"/>
    <mergeCell ref="A7:B7"/>
    <mergeCell ref="B14:B21"/>
    <mergeCell ref="B22:B24"/>
    <mergeCell ref="A10:XFD10"/>
    <mergeCell ref="A9:XFD9"/>
    <mergeCell ref="B8:I8"/>
    <mergeCell ref="F3:I3"/>
    <mergeCell ref="A2:XFD2"/>
    <mergeCell ref="A1:XFD1"/>
    <mergeCell ref="B25:B31"/>
    <mergeCell ref="B32:B33"/>
    <mergeCell ref="A3:B3"/>
    <mergeCell ref="D3:E3"/>
    <mergeCell ref="A4:B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</xm:f>
          </x14:formula1>
          <xm:sqref>A8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36"/>
  <sheetViews>
    <sheetView rightToLeft="1" zoomScale="40" zoomScaleNormal="4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13.5703125" customWidth="1"/>
    <col min="4" max="4" width="41.28515625" customWidth="1"/>
    <col min="5" max="5" width="8" customWidth="1"/>
    <col min="6" max="26" width="21.5703125" customWidth="1"/>
    <col min="27" max="16384" width="11.42578125" hidden="1"/>
  </cols>
  <sheetData>
    <row r="1" spans="1:26" s="12" customFormat="1" ht="15" x14ac:dyDescent="0.2">
      <c r="A1" s="12" t="s">
        <v>609</v>
      </c>
    </row>
    <row r="2" spans="1:26" s="12" customFormat="1" ht="15" x14ac:dyDescent="0.2">
      <c r="A2" s="12" t="s">
        <v>723</v>
      </c>
    </row>
    <row r="3" spans="1:26" ht="15" x14ac:dyDescent="0.2">
      <c r="A3" s="4" t="s">
        <v>608</v>
      </c>
      <c r="B3" s="3"/>
      <c r="C3" s="20" t="s">
        <v>74</v>
      </c>
      <c r="D3" s="2" t="s">
        <v>657</v>
      </c>
      <c r="E3" s="2"/>
      <c r="F3" s="14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15" x14ac:dyDescent="0.2">
      <c r="A4" s="8" t="s">
        <v>1417</v>
      </c>
      <c r="B4" s="8"/>
      <c r="C4" s="23">
        <v>45382</v>
      </c>
      <c r="D4" s="14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15" x14ac:dyDescent="0.2">
      <c r="A5" s="8" t="s">
        <v>1154</v>
      </c>
      <c r="B5" s="8"/>
      <c r="C5" s="24" t="s">
        <v>378</v>
      </c>
      <c r="D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15" x14ac:dyDescent="0.2">
      <c r="A6" s="17"/>
      <c r="B6" s="17"/>
      <c r="C6" s="25"/>
      <c r="D6" s="14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15" x14ac:dyDescent="0.2">
      <c r="A7" s="7" t="s">
        <v>1045</v>
      </c>
      <c r="B7" s="7"/>
      <c r="C7" s="26" t="str">
        <f>A10</f>
        <v>660-2</v>
      </c>
      <c r="D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5" x14ac:dyDescent="0.2">
      <c r="A8" s="15" t="s">
        <v>109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s="5" customFormat="1" ht="12.75" customHeight="1" x14ac:dyDescent="0.2">
      <c r="A9" s="5" t="s">
        <v>139</v>
      </c>
    </row>
    <row r="10" spans="1:26" s="6" customFormat="1" ht="15" x14ac:dyDescent="0.2">
      <c r="A10" s="6" t="s">
        <v>109</v>
      </c>
    </row>
    <row r="11" spans="1:26" ht="15" x14ac:dyDescent="0.2">
      <c r="A11" s="16"/>
      <c r="B11" s="16"/>
      <c r="C11" s="16"/>
      <c r="D11" s="16"/>
      <c r="E11" s="16"/>
      <c r="F11" s="49" t="s">
        <v>1424</v>
      </c>
      <c r="G11" s="48"/>
      <c r="H11" s="48"/>
      <c r="I11" s="48"/>
      <c r="J11" s="48"/>
      <c r="K11" s="48"/>
      <c r="L11" s="49"/>
      <c r="M11" s="49" t="s">
        <v>1322</v>
      </c>
      <c r="N11" s="48"/>
      <c r="O11" s="48"/>
      <c r="P11" s="48"/>
      <c r="Q11" s="48"/>
      <c r="R11" s="48"/>
      <c r="S11" s="49"/>
      <c r="T11" s="49" t="s">
        <v>1413</v>
      </c>
      <c r="U11" s="48"/>
      <c r="V11" s="48"/>
      <c r="W11" s="48"/>
      <c r="X11" s="48"/>
      <c r="Y11" s="48"/>
      <c r="Z11" s="49"/>
    </row>
    <row r="12" spans="1:26" ht="15" x14ac:dyDescent="0.2">
      <c r="A12" s="16"/>
      <c r="B12" s="16"/>
      <c r="C12" s="16"/>
      <c r="D12" s="16"/>
      <c r="E12" s="16"/>
      <c r="F12" s="49" t="s">
        <v>1164</v>
      </c>
      <c r="G12" s="48"/>
      <c r="H12" s="49"/>
      <c r="I12" s="49" t="s">
        <v>916</v>
      </c>
      <c r="J12" s="49" t="s">
        <v>726</v>
      </c>
      <c r="K12" s="48"/>
      <c r="L12" s="49"/>
      <c r="M12" s="49" t="s">
        <v>1164</v>
      </c>
      <c r="N12" s="48"/>
      <c r="O12" s="49"/>
      <c r="P12" s="49" t="s">
        <v>916</v>
      </c>
      <c r="Q12" s="49" t="s">
        <v>726</v>
      </c>
      <c r="R12" s="48"/>
      <c r="S12" s="49"/>
      <c r="T12" s="49" t="s">
        <v>1164</v>
      </c>
      <c r="U12" s="48"/>
      <c r="V12" s="49"/>
      <c r="W12" s="49" t="s">
        <v>916</v>
      </c>
      <c r="X12" s="49" t="s">
        <v>726</v>
      </c>
      <c r="Y12" s="48"/>
      <c r="Z12" s="49"/>
    </row>
    <row r="13" spans="1:26" ht="30" x14ac:dyDescent="0.2">
      <c r="A13" s="16"/>
      <c r="B13" s="16"/>
      <c r="C13" s="16"/>
      <c r="D13" s="16"/>
      <c r="E13" s="16"/>
      <c r="F13" s="30" t="s">
        <v>1104</v>
      </c>
      <c r="G13" s="30" t="s">
        <v>654</v>
      </c>
      <c r="H13" s="30" t="s">
        <v>618</v>
      </c>
      <c r="I13" s="49"/>
      <c r="J13" s="30" t="s">
        <v>676</v>
      </c>
      <c r="K13" s="30" t="s">
        <v>1010</v>
      </c>
      <c r="L13" s="30" t="s">
        <v>894</v>
      </c>
      <c r="M13" s="30" t="s">
        <v>1104</v>
      </c>
      <c r="N13" s="30" t="s">
        <v>654</v>
      </c>
      <c r="O13" s="30" t="s">
        <v>618</v>
      </c>
      <c r="P13" s="49"/>
      <c r="Q13" s="30" t="s">
        <v>676</v>
      </c>
      <c r="R13" s="30" t="s">
        <v>1010</v>
      </c>
      <c r="S13" s="30" t="s">
        <v>894</v>
      </c>
      <c r="T13" s="30" t="s">
        <v>1104</v>
      </c>
      <c r="U13" s="30" t="s">
        <v>654</v>
      </c>
      <c r="V13" s="30" t="s">
        <v>618</v>
      </c>
      <c r="W13" s="49"/>
      <c r="X13" s="30" t="s">
        <v>676</v>
      </c>
      <c r="Y13" s="30" t="s">
        <v>1010</v>
      </c>
      <c r="Z13" s="30" t="s">
        <v>894</v>
      </c>
    </row>
    <row r="14" spans="1:26" ht="15" x14ac:dyDescent="0.2">
      <c r="A14" s="16"/>
      <c r="B14" s="16"/>
      <c r="C14" s="16"/>
      <c r="D14" s="16"/>
      <c r="E14" s="16"/>
      <c r="F14" s="27" t="s">
        <v>30</v>
      </c>
      <c r="G14" s="27" t="s">
        <v>44</v>
      </c>
      <c r="H14" s="27" t="s">
        <v>71</v>
      </c>
      <c r="I14" s="27" t="s">
        <v>83</v>
      </c>
      <c r="J14" s="27" t="s">
        <v>88</v>
      </c>
      <c r="K14" s="27" t="s">
        <v>89</v>
      </c>
      <c r="L14" s="27" t="s">
        <v>270</v>
      </c>
      <c r="M14" s="27" t="s">
        <v>30</v>
      </c>
      <c r="N14" s="27" t="s">
        <v>44</v>
      </c>
      <c r="O14" s="27" t="s">
        <v>71</v>
      </c>
      <c r="P14" s="27" t="s">
        <v>83</v>
      </c>
      <c r="Q14" s="27" t="s">
        <v>88</v>
      </c>
      <c r="R14" s="27" t="s">
        <v>89</v>
      </c>
      <c r="S14" s="27" t="s">
        <v>270</v>
      </c>
      <c r="T14" s="27" t="s">
        <v>30</v>
      </c>
      <c r="U14" s="27" t="s">
        <v>44</v>
      </c>
      <c r="V14" s="27" t="s">
        <v>71</v>
      </c>
      <c r="W14" s="27" t="s">
        <v>83</v>
      </c>
      <c r="X14" s="27" t="s">
        <v>88</v>
      </c>
      <c r="Y14" s="27" t="s">
        <v>89</v>
      </c>
      <c r="Z14" s="27" t="s">
        <v>270</v>
      </c>
    </row>
    <row r="15" spans="1:26" ht="15" x14ac:dyDescent="0.2">
      <c r="A15" s="16"/>
      <c r="B15" s="11" t="s">
        <v>1305</v>
      </c>
      <c r="C15" s="9" t="s">
        <v>1421</v>
      </c>
      <c r="D15" s="9"/>
      <c r="E15" s="27" t="s">
        <v>30</v>
      </c>
      <c r="F15" s="34">
        <v>10280000</v>
      </c>
      <c r="G15" s="34">
        <v>9653000</v>
      </c>
      <c r="H15" s="34">
        <v>364000</v>
      </c>
      <c r="I15" s="34">
        <v>172000</v>
      </c>
      <c r="J15" s="34">
        <v>-9000</v>
      </c>
      <c r="K15" s="34">
        <v>-2000</v>
      </c>
      <c r="L15" s="34">
        <v>216000</v>
      </c>
      <c r="M15" s="34">
        <v>11478000</v>
      </c>
      <c r="N15" s="34">
        <v>10863000</v>
      </c>
      <c r="O15" s="34">
        <v>407000</v>
      </c>
      <c r="P15" s="34">
        <v>132000</v>
      </c>
      <c r="Q15" s="34">
        <v>6000</v>
      </c>
      <c r="R15" s="34"/>
      <c r="S15" s="34">
        <v>179000</v>
      </c>
      <c r="T15" s="34">
        <v>10507000</v>
      </c>
      <c r="U15" s="34">
        <v>9750000</v>
      </c>
      <c r="V15" s="34">
        <v>454000</v>
      </c>
      <c r="W15" s="34">
        <v>186000</v>
      </c>
      <c r="X15" s="34">
        <v>48000</v>
      </c>
      <c r="Y15" s="34">
        <v>1000</v>
      </c>
      <c r="Z15" s="34">
        <v>221000</v>
      </c>
    </row>
    <row r="16" spans="1:26" ht="15" x14ac:dyDescent="0.2">
      <c r="A16" s="16"/>
      <c r="B16" s="10"/>
      <c r="C16" s="9" t="s">
        <v>601</v>
      </c>
      <c r="D16" s="9"/>
      <c r="E16" s="27" t="s">
        <v>44</v>
      </c>
      <c r="F16" s="34">
        <v>17241000</v>
      </c>
      <c r="G16" s="34">
        <v>16672000</v>
      </c>
      <c r="H16" s="34">
        <v>406000</v>
      </c>
      <c r="I16" s="34">
        <v>28000</v>
      </c>
      <c r="J16" s="34">
        <v>12000</v>
      </c>
      <c r="K16" s="34"/>
      <c r="L16" s="34">
        <v>203000</v>
      </c>
      <c r="M16" s="34">
        <v>17556000</v>
      </c>
      <c r="N16" s="34">
        <v>17213000</v>
      </c>
      <c r="O16" s="34">
        <v>170000</v>
      </c>
      <c r="P16" s="34">
        <v>35000</v>
      </c>
      <c r="Q16" s="34">
        <v>25000</v>
      </c>
      <c r="R16" s="34">
        <v>-7000</v>
      </c>
      <c r="S16" s="34">
        <v>199000</v>
      </c>
      <c r="T16" s="34">
        <v>17189000</v>
      </c>
      <c r="U16" s="34">
        <v>16799000</v>
      </c>
      <c r="V16" s="34">
        <v>302000</v>
      </c>
      <c r="W16" s="34">
        <v>30000</v>
      </c>
      <c r="X16" s="34">
        <v>18000</v>
      </c>
      <c r="Y16" s="34">
        <v>-6000</v>
      </c>
      <c r="Z16" s="34">
        <v>190000</v>
      </c>
    </row>
    <row r="17" spans="1:26" ht="30" x14ac:dyDescent="0.2">
      <c r="A17" s="16"/>
      <c r="B17" s="10"/>
      <c r="C17" s="22"/>
      <c r="D17" s="22" t="s">
        <v>957</v>
      </c>
      <c r="E17" s="27" t="s">
        <v>71</v>
      </c>
      <c r="F17" s="34">
        <v>143000</v>
      </c>
      <c r="G17" s="19"/>
      <c r="H17" s="19"/>
      <c r="I17" s="19"/>
      <c r="J17" s="19"/>
      <c r="K17" s="19"/>
      <c r="L17" s="19"/>
      <c r="M17" s="34">
        <v>148000</v>
      </c>
      <c r="N17" s="19"/>
      <c r="O17" s="19"/>
      <c r="P17" s="19"/>
      <c r="Q17" s="19"/>
      <c r="R17" s="19"/>
      <c r="S17" s="19"/>
      <c r="T17" s="34">
        <v>145000</v>
      </c>
      <c r="U17" s="19"/>
      <c r="V17" s="19"/>
      <c r="W17" s="19"/>
      <c r="X17" s="19"/>
      <c r="Y17" s="19"/>
      <c r="Z17" s="19"/>
    </row>
    <row r="18" spans="1:26" ht="15" x14ac:dyDescent="0.2">
      <c r="A18" s="16"/>
      <c r="B18" s="10"/>
      <c r="C18" s="9" t="s">
        <v>602</v>
      </c>
      <c r="D18" s="9"/>
      <c r="E18" s="27" t="s">
        <v>83</v>
      </c>
      <c r="F18" s="34">
        <v>7351000</v>
      </c>
      <c r="G18" s="34">
        <v>7031000</v>
      </c>
      <c r="H18" s="34">
        <v>116000</v>
      </c>
      <c r="I18" s="34">
        <v>41000</v>
      </c>
      <c r="J18" s="34">
        <v>11000</v>
      </c>
      <c r="K18" s="34"/>
      <c r="L18" s="34">
        <v>154000</v>
      </c>
      <c r="M18" s="34">
        <v>7572000</v>
      </c>
      <c r="N18" s="34">
        <v>7234000</v>
      </c>
      <c r="O18" s="34">
        <v>61000</v>
      </c>
      <c r="P18" s="34">
        <v>44000</v>
      </c>
      <c r="Q18" s="34">
        <v>12000</v>
      </c>
      <c r="R18" s="34">
        <v>-3000</v>
      </c>
      <c r="S18" s="34">
        <v>78000</v>
      </c>
      <c r="T18" s="34">
        <v>7915000</v>
      </c>
      <c r="U18" s="34">
        <v>7598000</v>
      </c>
      <c r="V18" s="34">
        <v>78000</v>
      </c>
      <c r="W18" s="34">
        <v>31000</v>
      </c>
      <c r="X18" s="34">
        <v>78000</v>
      </c>
      <c r="Y18" s="34">
        <v>-4000</v>
      </c>
      <c r="Z18" s="34">
        <v>144000</v>
      </c>
    </row>
    <row r="19" spans="1:26" ht="15" x14ac:dyDescent="0.2">
      <c r="A19" s="16"/>
      <c r="B19" s="10"/>
      <c r="C19" s="9" t="s">
        <v>1039</v>
      </c>
      <c r="D19" s="9"/>
      <c r="E19" s="27" t="s">
        <v>88</v>
      </c>
      <c r="F19" s="34">
        <v>9131000</v>
      </c>
      <c r="G19" s="34">
        <v>8516000</v>
      </c>
      <c r="H19" s="34">
        <v>382000</v>
      </c>
      <c r="I19" s="34">
        <v>128000</v>
      </c>
      <c r="J19" s="34">
        <v>-6000</v>
      </c>
      <c r="K19" s="34">
        <v>6000</v>
      </c>
      <c r="L19" s="34">
        <v>279000</v>
      </c>
      <c r="M19" s="34">
        <v>9756000</v>
      </c>
      <c r="N19" s="34">
        <v>9051000</v>
      </c>
      <c r="O19" s="34">
        <v>298000</v>
      </c>
      <c r="P19" s="34">
        <v>85000</v>
      </c>
      <c r="Q19" s="34">
        <v>20000</v>
      </c>
      <c r="R19" s="34">
        <v>-3000</v>
      </c>
      <c r="S19" s="34">
        <v>208000</v>
      </c>
      <c r="T19" s="34">
        <v>9831000</v>
      </c>
      <c r="U19" s="34">
        <v>9138000</v>
      </c>
      <c r="V19" s="34">
        <v>493000</v>
      </c>
      <c r="W19" s="34">
        <v>137000</v>
      </c>
      <c r="X19" s="34">
        <v>111000</v>
      </c>
      <c r="Y19" s="34">
        <v>3000</v>
      </c>
      <c r="Z19" s="34">
        <v>291000</v>
      </c>
    </row>
    <row r="20" spans="1:26" ht="15" x14ac:dyDescent="0.2">
      <c r="A20" s="16"/>
      <c r="B20" s="10"/>
      <c r="C20" s="9" t="s">
        <v>1415</v>
      </c>
      <c r="D20" s="9"/>
      <c r="E20" s="27" t="s">
        <v>89</v>
      </c>
      <c r="F20" s="34">
        <v>23473000</v>
      </c>
      <c r="G20" s="34">
        <v>23343000</v>
      </c>
      <c r="H20" s="34">
        <v>9000</v>
      </c>
      <c r="I20" s="34">
        <v>7000</v>
      </c>
      <c r="J20" s="34">
        <v>-10000</v>
      </c>
      <c r="K20" s="34"/>
      <c r="L20" s="34">
        <v>22000</v>
      </c>
      <c r="M20" s="34">
        <v>24112000</v>
      </c>
      <c r="N20" s="34">
        <v>23989000</v>
      </c>
      <c r="O20" s="34">
        <v>6000</v>
      </c>
      <c r="P20" s="34">
        <v>2000</v>
      </c>
      <c r="Q20" s="34">
        <v>-5000</v>
      </c>
      <c r="R20" s="34"/>
      <c r="S20" s="34">
        <v>29000</v>
      </c>
      <c r="T20" s="34">
        <v>24476000</v>
      </c>
      <c r="U20" s="34">
        <v>24300000</v>
      </c>
      <c r="V20" s="34">
        <v>9000</v>
      </c>
      <c r="W20" s="34">
        <v>8000</v>
      </c>
      <c r="X20" s="34">
        <v>-6000</v>
      </c>
      <c r="Y20" s="34">
        <v>-4000</v>
      </c>
      <c r="Z20" s="34">
        <v>33000</v>
      </c>
    </row>
    <row r="21" spans="1:26" ht="15" x14ac:dyDescent="0.2">
      <c r="A21" s="16"/>
      <c r="B21" s="10"/>
      <c r="C21" s="9" t="s">
        <v>1272</v>
      </c>
      <c r="D21" s="9"/>
      <c r="E21" s="27" t="s">
        <v>270</v>
      </c>
      <c r="F21" s="34">
        <v>15300000</v>
      </c>
      <c r="G21" s="34">
        <v>14707000</v>
      </c>
      <c r="H21" s="34">
        <v>257000</v>
      </c>
      <c r="I21" s="34">
        <v>80000</v>
      </c>
      <c r="J21" s="34">
        <v>-4000</v>
      </c>
      <c r="K21" s="34">
        <v>-5000</v>
      </c>
      <c r="L21" s="34">
        <v>241000</v>
      </c>
      <c r="M21" s="34">
        <v>16045000</v>
      </c>
      <c r="N21" s="34">
        <v>15271000</v>
      </c>
      <c r="O21" s="34">
        <v>178000</v>
      </c>
      <c r="P21" s="34">
        <v>59000</v>
      </c>
      <c r="Q21" s="34">
        <v>3000</v>
      </c>
      <c r="R21" s="34">
        <v>-1000</v>
      </c>
      <c r="S21" s="34">
        <v>195000</v>
      </c>
      <c r="T21" s="34">
        <v>15367000</v>
      </c>
      <c r="U21" s="34">
        <v>14689000</v>
      </c>
      <c r="V21" s="34">
        <v>221000</v>
      </c>
      <c r="W21" s="34">
        <v>60000</v>
      </c>
      <c r="X21" s="34">
        <v>58000</v>
      </c>
      <c r="Y21" s="34">
        <v>10000</v>
      </c>
      <c r="Z21" s="34">
        <v>241000</v>
      </c>
    </row>
    <row r="22" spans="1:26" ht="15" x14ac:dyDescent="0.2">
      <c r="A22" s="16"/>
      <c r="B22" s="10"/>
      <c r="C22" s="9" t="s">
        <v>1134</v>
      </c>
      <c r="D22" s="9"/>
      <c r="E22" s="27" t="s">
        <v>271</v>
      </c>
      <c r="F22" s="34">
        <v>82776000</v>
      </c>
      <c r="G22" s="34">
        <v>79922000</v>
      </c>
      <c r="H22" s="34">
        <v>1534000</v>
      </c>
      <c r="I22" s="34">
        <v>456000</v>
      </c>
      <c r="J22" s="34">
        <v>-6000</v>
      </c>
      <c r="K22" s="34">
        <v>-1000</v>
      </c>
      <c r="L22" s="34">
        <v>1115000</v>
      </c>
      <c r="M22" s="34">
        <v>86519000</v>
      </c>
      <c r="N22" s="34">
        <v>83621000</v>
      </c>
      <c r="O22" s="34">
        <v>1120000</v>
      </c>
      <c r="P22" s="34">
        <v>357000</v>
      </c>
      <c r="Q22" s="34">
        <v>61000</v>
      </c>
      <c r="R22" s="34">
        <v>-14000</v>
      </c>
      <c r="S22" s="34">
        <v>888000</v>
      </c>
      <c r="T22" s="34">
        <v>85285000</v>
      </c>
      <c r="U22" s="34">
        <v>82274000</v>
      </c>
      <c r="V22" s="34">
        <v>1557000</v>
      </c>
      <c r="W22" s="34">
        <v>452000</v>
      </c>
      <c r="X22" s="34">
        <v>307000</v>
      </c>
      <c r="Y22" s="34">
        <v>0</v>
      </c>
      <c r="Z22" s="34">
        <v>1120000</v>
      </c>
    </row>
    <row r="23" spans="1:26" ht="15" x14ac:dyDescent="0.2">
      <c r="A23" s="16"/>
      <c r="B23" s="10"/>
      <c r="C23" s="9" t="s">
        <v>568</v>
      </c>
      <c r="D23" s="9"/>
      <c r="E23" s="27" t="s">
        <v>272</v>
      </c>
      <c r="F23" s="34">
        <v>38991000</v>
      </c>
      <c r="G23" s="34">
        <v>38544000</v>
      </c>
      <c r="H23" s="34">
        <v>244000</v>
      </c>
      <c r="I23" s="34">
        <v>191000</v>
      </c>
      <c r="J23" s="34">
        <v>27000</v>
      </c>
      <c r="K23" s="34">
        <v>-5000</v>
      </c>
      <c r="L23" s="34">
        <v>221000</v>
      </c>
      <c r="M23" s="34">
        <v>37683000</v>
      </c>
      <c r="N23" s="34">
        <v>37201000</v>
      </c>
      <c r="O23" s="34">
        <v>207000</v>
      </c>
      <c r="P23" s="34">
        <v>148000</v>
      </c>
      <c r="Q23" s="34"/>
      <c r="R23" s="34"/>
      <c r="S23" s="34">
        <v>151000</v>
      </c>
      <c r="T23" s="34">
        <v>37880000</v>
      </c>
      <c r="U23" s="34">
        <v>37391000</v>
      </c>
      <c r="V23" s="34">
        <v>273000</v>
      </c>
      <c r="W23" s="34">
        <v>205000</v>
      </c>
      <c r="X23" s="34">
        <v>40000</v>
      </c>
      <c r="Y23" s="34">
        <v>2000</v>
      </c>
      <c r="Z23" s="34">
        <v>189000</v>
      </c>
    </row>
    <row r="24" spans="1:26" ht="15" x14ac:dyDescent="0.2">
      <c r="A24" s="16"/>
      <c r="B24" s="10"/>
      <c r="C24" s="9" t="s">
        <v>566</v>
      </c>
      <c r="D24" s="9"/>
      <c r="E24" s="27" t="s">
        <v>32</v>
      </c>
      <c r="F24" s="34">
        <v>38989000</v>
      </c>
      <c r="G24" s="34">
        <v>38061000</v>
      </c>
      <c r="H24" s="34">
        <v>265000</v>
      </c>
      <c r="I24" s="34">
        <v>96000</v>
      </c>
      <c r="J24" s="34">
        <v>-16000</v>
      </c>
      <c r="K24" s="34"/>
      <c r="L24" s="34">
        <v>447000</v>
      </c>
      <c r="M24" s="34">
        <v>37033000</v>
      </c>
      <c r="N24" s="34">
        <v>36076000</v>
      </c>
      <c r="O24" s="34">
        <v>259000</v>
      </c>
      <c r="P24" s="34">
        <v>91000</v>
      </c>
      <c r="Q24" s="34">
        <v>11000</v>
      </c>
      <c r="R24" s="34">
        <v>2000</v>
      </c>
      <c r="S24" s="34">
        <v>353000</v>
      </c>
      <c r="T24" s="34">
        <v>38917000</v>
      </c>
      <c r="U24" s="34">
        <v>37971000</v>
      </c>
      <c r="V24" s="34">
        <v>275000</v>
      </c>
      <c r="W24" s="34">
        <v>92000</v>
      </c>
      <c r="X24" s="34">
        <v>148000</v>
      </c>
      <c r="Y24" s="34">
        <v>29000</v>
      </c>
      <c r="Z24" s="34">
        <v>463000</v>
      </c>
    </row>
    <row r="25" spans="1:26" ht="15" x14ac:dyDescent="0.2">
      <c r="A25" s="16"/>
      <c r="B25" s="10"/>
      <c r="C25" s="9" t="s">
        <v>1207</v>
      </c>
      <c r="D25" s="9"/>
      <c r="E25" s="27" t="s">
        <v>34</v>
      </c>
      <c r="F25" s="34">
        <v>160756000</v>
      </c>
      <c r="G25" s="34">
        <v>156527000</v>
      </c>
      <c r="H25" s="34">
        <v>2043000</v>
      </c>
      <c r="I25" s="34">
        <v>743000</v>
      </c>
      <c r="J25" s="34">
        <v>5000</v>
      </c>
      <c r="K25" s="34">
        <v>-6000</v>
      </c>
      <c r="L25" s="34">
        <v>1783000</v>
      </c>
      <c r="M25" s="34">
        <v>161235000</v>
      </c>
      <c r="N25" s="34">
        <v>156898000</v>
      </c>
      <c r="O25" s="34">
        <v>1586000</v>
      </c>
      <c r="P25" s="34">
        <v>596000</v>
      </c>
      <c r="Q25" s="34">
        <v>72000</v>
      </c>
      <c r="R25" s="34">
        <v>-12000</v>
      </c>
      <c r="S25" s="34">
        <v>1392000</v>
      </c>
      <c r="T25" s="34">
        <v>162082000</v>
      </c>
      <c r="U25" s="34">
        <v>157636000</v>
      </c>
      <c r="V25" s="34">
        <v>2105000</v>
      </c>
      <c r="W25" s="34">
        <v>749000</v>
      </c>
      <c r="X25" s="34">
        <v>495000</v>
      </c>
      <c r="Y25" s="34">
        <v>31000</v>
      </c>
      <c r="Z25" s="34">
        <v>1772000</v>
      </c>
    </row>
    <row r="26" spans="1:26" ht="15" x14ac:dyDescent="0.2">
      <c r="A26" s="16"/>
      <c r="B26" s="10"/>
      <c r="C26" s="9" t="s">
        <v>613</v>
      </c>
      <c r="D26" s="9"/>
      <c r="E26" s="27" t="s">
        <v>35</v>
      </c>
      <c r="F26" s="34">
        <v>19066000</v>
      </c>
      <c r="G26" s="34">
        <v>19066000</v>
      </c>
      <c r="H26" s="34"/>
      <c r="I26" s="34"/>
      <c r="J26" s="34">
        <v>-1000</v>
      </c>
      <c r="K26" s="34"/>
      <c r="L26" s="34"/>
      <c r="M26" s="34">
        <v>13749000</v>
      </c>
      <c r="N26" s="34">
        <v>13749000</v>
      </c>
      <c r="O26" s="34"/>
      <c r="P26" s="34"/>
      <c r="Q26" s="34"/>
      <c r="R26" s="34"/>
      <c r="S26" s="34">
        <v>2000</v>
      </c>
      <c r="T26" s="34">
        <v>17789000</v>
      </c>
      <c r="U26" s="34">
        <v>17789000</v>
      </c>
      <c r="V26" s="34"/>
      <c r="W26" s="34"/>
      <c r="X26" s="34"/>
      <c r="Y26" s="34"/>
      <c r="Z26" s="34">
        <v>2000</v>
      </c>
    </row>
    <row r="27" spans="1:26" ht="15" x14ac:dyDescent="0.2">
      <c r="A27" s="16"/>
      <c r="B27" s="9"/>
      <c r="C27" s="9" t="s">
        <v>1204</v>
      </c>
      <c r="D27" s="9"/>
      <c r="E27" s="27" t="s">
        <v>37</v>
      </c>
      <c r="F27" s="34">
        <v>179822000</v>
      </c>
      <c r="G27" s="34">
        <v>175593000</v>
      </c>
      <c r="H27" s="34">
        <v>2043000</v>
      </c>
      <c r="I27" s="34">
        <v>743000</v>
      </c>
      <c r="J27" s="34">
        <v>4000</v>
      </c>
      <c r="K27" s="34">
        <v>-6000</v>
      </c>
      <c r="L27" s="34">
        <v>1783000</v>
      </c>
      <c r="M27" s="34">
        <v>174984000</v>
      </c>
      <c r="N27" s="34">
        <v>170647000</v>
      </c>
      <c r="O27" s="34">
        <v>1586000</v>
      </c>
      <c r="P27" s="34">
        <v>596000</v>
      </c>
      <c r="Q27" s="34">
        <v>72000</v>
      </c>
      <c r="R27" s="34">
        <v>-12000</v>
      </c>
      <c r="S27" s="34">
        <v>1394000</v>
      </c>
      <c r="T27" s="34">
        <v>179871000</v>
      </c>
      <c r="U27" s="34">
        <v>175425000</v>
      </c>
      <c r="V27" s="34">
        <v>2105000</v>
      </c>
      <c r="W27" s="34">
        <v>749000</v>
      </c>
      <c r="X27" s="34">
        <v>495000</v>
      </c>
      <c r="Y27" s="34">
        <v>31000</v>
      </c>
      <c r="Z27" s="34">
        <v>1774000</v>
      </c>
    </row>
    <row r="28" spans="1:26" ht="15" x14ac:dyDescent="0.2">
      <c r="A28" s="16"/>
      <c r="B28" s="11" t="s">
        <v>1304</v>
      </c>
      <c r="C28" s="9" t="s">
        <v>1206</v>
      </c>
      <c r="D28" s="9"/>
      <c r="E28" s="27" t="s">
        <v>38</v>
      </c>
      <c r="F28" s="34">
        <v>565000</v>
      </c>
      <c r="G28" s="34">
        <v>556000</v>
      </c>
      <c r="H28" s="34"/>
      <c r="I28" s="34"/>
      <c r="J28" s="34">
        <v>-6000</v>
      </c>
      <c r="K28" s="34"/>
      <c r="L28" s="34">
        <v>6000</v>
      </c>
      <c r="M28" s="34">
        <v>599000</v>
      </c>
      <c r="N28" s="34">
        <v>559000</v>
      </c>
      <c r="O28" s="34"/>
      <c r="P28" s="34"/>
      <c r="Q28" s="34"/>
      <c r="R28" s="34"/>
      <c r="S28" s="34">
        <v>4000</v>
      </c>
      <c r="T28" s="34">
        <v>482000</v>
      </c>
      <c r="U28" s="34">
        <v>419000</v>
      </c>
      <c r="V28" s="34">
        <v>24000</v>
      </c>
      <c r="W28" s="34"/>
      <c r="X28" s="34">
        <v>7000</v>
      </c>
      <c r="Y28" s="34"/>
      <c r="Z28" s="34">
        <v>11000</v>
      </c>
    </row>
    <row r="29" spans="1:26" ht="15" x14ac:dyDescent="0.2">
      <c r="A29" s="16"/>
      <c r="B29" s="10"/>
      <c r="C29" s="9" t="s">
        <v>614</v>
      </c>
      <c r="D29" s="9"/>
      <c r="E29" s="27" t="s">
        <v>39</v>
      </c>
      <c r="F29" s="34">
        <v>9563000</v>
      </c>
      <c r="G29" s="34">
        <v>9563000</v>
      </c>
      <c r="H29" s="34"/>
      <c r="I29" s="34"/>
      <c r="J29" s="34"/>
      <c r="K29" s="34"/>
      <c r="L29" s="34"/>
      <c r="M29" s="34">
        <v>9664000</v>
      </c>
      <c r="N29" s="34">
        <v>9664000</v>
      </c>
      <c r="O29" s="34"/>
      <c r="P29" s="34"/>
      <c r="Q29" s="34"/>
      <c r="R29" s="34"/>
      <c r="S29" s="34"/>
      <c r="T29" s="34">
        <v>11900000</v>
      </c>
      <c r="U29" s="34">
        <v>11900000</v>
      </c>
      <c r="V29" s="34"/>
      <c r="W29" s="34"/>
      <c r="X29" s="34"/>
      <c r="Y29" s="34"/>
      <c r="Z29" s="34"/>
    </row>
    <row r="30" spans="1:26" ht="15" x14ac:dyDescent="0.2">
      <c r="A30" s="16"/>
      <c r="B30" s="9"/>
      <c r="C30" s="9" t="s">
        <v>1203</v>
      </c>
      <c r="D30" s="9"/>
      <c r="E30" s="27" t="s">
        <v>40</v>
      </c>
      <c r="F30" s="34">
        <v>10128000</v>
      </c>
      <c r="G30" s="34">
        <v>10119000</v>
      </c>
      <c r="H30" s="34">
        <v>0</v>
      </c>
      <c r="I30" s="34">
        <v>0</v>
      </c>
      <c r="J30" s="34">
        <v>-6000</v>
      </c>
      <c r="K30" s="34">
        <v>0</v>
      </c>
      <c r="L30" s="34">
        <v>6000</v>
      </c>
      <c r="M30" s="34">
        <v>10263000</v>
      </c>
      <c r="N30" s="34">
        <v>10223000</v>
      </c>
      <c r="O30" s="34">
        <v>0</v>
      </c>
      <c r="P30" s="34">
        <v>0</v>
      </c>
      <c r="Q30" s="34">
        <v>0</v>
      </c>
      <c r="R30" s="34">
        <v>0</v>
      </c>
      <c r="S30" s="34">
        <v>4000</v>
      </c>
      <c r="T30" s="34">
        <v>12382000</v>
      </c>
      <c r="U30" s="34">
        <v>12319000</v>
      </c>
      <c r="V30" s="34">
        <v>24000</v>
      </c>
      <c r="W30" s="34">
        <v>0</v>
      </c>
      <c r="X30" s="34">
        <v>7000</v>
      </c>
      <c r="Y30" s="34">
        <v>0</v>
      </c>
      <c r="Z30" s="34">
        <v>11000</v>
      </c>
    </row>
    <row r="31" spans="1:26" ht="15" x14ac:dyDescent="0.2">
      <c r="A31" s="16"/>
      <c r="B31" s="9" t="s">
        <v>1183</v>
      </c>
      <c r="C31" s="48"/>
      <c r="D31" s="9"/>
      <c r="E31" s="27" t="s">
        <v>41</v>
      </c>
      <c r="F31" s="34">
        <v>189950000</v>
      </c>
      <c r="G31" s="37">
        <v>185712000</v>
      </c>
      <c r="H31" s="37">
        <v>2043000</v>
      </c>
      <c r="I31" s="37">
        <v>743000</v>
      </c>
      <c r="J31" s="37">
        <v>-2000</v>
      </c>
      <c r="K31" s="37">
        <v>-6000</v>
      </c>
      <c r="L31" s="37">
        <v>1789000</v>
      </c>
      <c r="M31" s="34">
        <v>185247000</v>
      </c>
      <c r="N31" s="37">
        <v>180870000</v>
      </c>
      <c r="O31" s="37">
        <v>1586000</v>
      </c>
      <c r="P31" s="37">
        <v>596000</v>
      </c>
      <c r="Q31" s="37">
        <v>72000</v>
      </c>
      <c r="R31" s="37">
        <v>-12000</v>
      </c>
      <c r="S31" s="37">
        <v>1398000</v>
      </c>
      <c r="T31" s="34">
        <v>192253000</v>
      </c>
      <c r="U31" s="37">
        <v>187744000</v>
      </c>
      <c r="V31" s="37">
        <v>2129000</v>
      </c>
      <c r="W31" s="37">
        <v>749000</v>
      </c>
      <c r="X31" s="37">
        <v>502000</v>
      </c>
      <c r="Y31" s="37">
        <v>31000</v>
      </c>
      <c r="Z31" s="37">
        <v>1785000</v>
      </c>
    </row>
    <row r="32" spans="1:26" ht="15" x14ac:dyDescent="0.2">
      <c r="A32" s="16"/>
      <c r="B32" s="11" t="s">
        <v>909</v>
      </c>
      <c r="C32" s="1"/>
      <c r="D32" s="22" t="s">
        <v>806</v>
      </c>
      <c r="E32" s="27" t="s">
        <v>42</v>
      </c>
      <c r="F32" s="34">
        <v>119561000</v>
      </c>
      <c r="G32" s="38"/>
      <c r="H32" s="38"/>
      <c r="I32" s="38"/>
      <c r="J32" s="38"/>
      <c r="K32" s="38"/>
      <c r="L32" s="38"/>
      <c r="M32" s="34">
        <v>123436000</v>
      </c>
      <c r="N32" s="38"/>
      <c r="O32" s="38"/>
      <c r="P32" s="38"/>
      <c r="Q32" s="38"/>
      <c r="R32" s="38"/>
      <c r="S32" s="38"/>
      <c r="T32" s="34">
        <v>122014000</v>
      </c>
      <c r="U32" s="38"/>
      <c r="V32" s="38"/>
      <c r="W32" s="38"/>
      <c r="X32" s="38"/>
      <c r="Y32" s="38"/>
      <c r="Z32" s="38"/>
    </row>
    <row r="33" spans="1:26" ht="15" x14ac:dyDescent="0.2">
      <c r="A33" s="16"/>
      <c r="B33" s="14"/>
      <c r="C33" s="45"/>
      <c r="D33" s="22" t="s">
        <v>540</v>
      </c>
      <c r="E33" s="27" t="s">
        <v>43</v>
      </c>
      <c r="F33" s="34">
        <v>25464000</v>
      </c>
      <c r="G33" s="38"/>
      <c r="H33" s="38"/>
      <c r="I33" s="38"/>
      <c r="J33" s="38"/>
      <c r="K33" s="38"/>
      <c r="L33" s="38"/>
      <c r="M33" s="34">
        <v>19342000</v>
      </c>
      <c r="N33" s="38"/>
      <c r="O33" s="38"/>
      <c r="P33" s="38"/>
      <c r="Q33" s="38"/>
      <c r="R33" s="38"/>
      <c r="S33" s="38"/>
      <c r="T33" s="34">
        <v>26442000</v>
      </c>
      <c r="U33" s="38"/>
      <c r="V33" s="38"/>
      <c r="W33" s="38"/>
      <c r="X33" s="38"/>
      <c r="Y33" s="38"/>
      <c r="Z33" s="38"/>
    </row>
    <row r="34" spans="1:26" ht="30" x14ac:dyDescent="0.2">
      <c r="A34" s="16"/>
      <c r="B34" s="14"/>
      <c r="C34" s="45"/>
      <c r="D34" s="22" t="s">
        <v>1073</v>
      </c>
      <c r="E34" s="27" t="s">
        <v>45</v>
      </c>
      <c r="F34" s="34">
        <v>2000</v>
      </c>
      <c r="G34" s="38"/>
      <c r="H34" s="38"/>
      <c r="I34" s="38"/>
      <c r="J34" s="38"/>
      <c r="K34" s="38"/>
      <c r="L34" s="38"/>
      <c r="M34" s="34">
        <v>45000</v>
      </c>
      <c r="N34" s="38"/>
      <c r="O34" s="38"/>
      <c r="P34" s="38"/>
      <c r="Q34" s="38"/>
      <c r="R34" s="38"/>
      <c r="S34" s="38"/>
      <c r="T34" s="34">
        <v>57000</v>
      </c>
      <c r="U34" s="38"/>
      <c r="V34" s="38"/>
      <c r="W34" s="38"/>
      <c r="X34" s="38"/>
      <c r="Y34" s="38"/>
      <c r="Z34" s="38"/>
    </row>
    <row r="35" spans="1:26" ht="15" x14ac:dyDescent="0.2">
      <c r="A35" s="16"/>
      <c r="B35" s="14"/>
      <c r="C35" s="45"/>
      <c r="D35" s="22" t="s">
        <v>1083</v>
      </c>
      <c r="E35" s="27" t="s">
        <v>61</v>
      </c>
      <c r="F35" s="34">
        <v>273000</v>
      </c>
      <c r="G35" s="38"/>
      <c r="H35" s="38"/>
      <c r="I35" s="38"/>
      <c r="J35" s="38"/>
      <c r="K35" s="38"/>
      <c r="L35" s="38"/>
      <c r="M35" s="34">
        <v>928000</v>
      </c>
      <c r="N35" s="38"/>
      <c r="O35" s="38"/>
      <c r="P35" s="38"/>
      <c r="Q35" s="38"/>
      <c r="R35" s="38"/>
      <c r="S35" s="38"/>
      <c r="T35" s="34">
        <v>417000</v>
      </c>
      <c r="U35" s="38"/>
      <c r="V35" s="38"/>
      <c r="W35" s="38"/>
      <c r="X35" s="38"/>
      <c r="Y35" s="38"/>
      <c r="Z35" s="38"/>
    </row>
    <row r="36" spans="1:26" ht="15" x14ac:dyDescent="0.2">
      <c r="A36" s="16"/>
      <c r="B36" s="46"/>
      <c r="C36" s="47"/>
      <c r="D36" s="21" t="s">
        <v>1159</v>
      </c>
      <c r="E36" s="29" t="s">
        <v>63</v>
      </c>
      <c r="F36" s="37">
        <v>44650000</v>
      </c>
      <c r="G36" s="38"/>
      <c r="H36" s="38"/>
      <c r="I36" s="38"/>
      <c r="J36" s="38"/>
      <c r="K36" s="38"/>
      <c r="L36" s="38"/>
      <c r="M36" s="37">
        <v>41496000</v>
      </c>
      <c r="N36" s="38"/>
      <c r="O36" s="38"/>
      <c r="P36" s="38"/>
      <c r="Q36" s="38"/>
      <c r="R36" s="38"/>
      <c r="S36" s="38"/>
      <c r="T36" s="37">
        <v>43323000</v>
      </c>
      <c r="U36" s="38"/>
      <c r="V36" s="38"/>
      <c r="W36" s="38"/>
      <c r="X36" s="38"/>
      <c r="Y36" s="38"/>
      <c r="Z36" s="38"/>
    </row>
  </sheetData>
  <mergeCells count="46">
    <mergeCell ref="A2:XFD2"/>
    <mergeCell ref="A1:XFD1"/>
    <mergeCell ref="A3:B3"/>
    <mergeCell ref="D3:E3"/>
    <mergeCell ref="A4:B4"/>
    <mergeCell ref="D4:Z4"/>
    <mergeCell ref="F3:Z3"/>
    <mergeCell ref="A5:B5"/>
    <mergeCell ref="A7:B7"/>
    <mergeCell ref="F11:L11"/>
    <mergeCell ref="M11:S11"/>
    <mergeCell ref="A10:XFD10"/>
    <mergeCell ref="A9:XFD9"/>
    <mergeCell ref="B8:Z8"/>
    <mergeCell ref="D7:Z7"/>
    <mergeCell ref="D5:Z5"/>
    <mergeCell ref="D6:Z6"/>
    <mergeCell ref="T11:Z11"/>
    <mergeCell ref="F12:H12"/>
    <mergeCell ref="I12:I13"/>
    <mergeCell ref="J12:L12"/>
    <mergeCell ref="M12:O12"/>
    <mergeCell ref="P12:P13"/>
    <mergeCell ref="Q12:S12"/>
    <mergeCell ref="T12:V12"/>
    <mergeCell ref="W12:W13"/>
    <mergeCell ref="X12:Z12"/>
    <mergeCell ref="B15:B27"/>
    <mergeCell ref="C15:D15"/>
    <mergeCell ref="C16:D16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B32:C36"/>
    <mergeCell ref="B28:B30"/>
    <mergeCell ref="C28:D28"/>
    <mergeCell ref="C29:D29"/>
    <mergeCell ref="C30:D30"/>
    <mergeCell ref="B31:D31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</xm:f>
          </x14:formula1>
          <xm:sqref>A8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20"/>
  <sheetViews>
    <sheetView rightToLeft="1" workbookViewId="0">
      <selection sqref="A1:XFD1"/>
    </sheetView>
  </sheetViews>
  <sheetFormatPr defaultColWidth="0" defaultRowHeight="12.75" zeroHeight="1" x14ac:dyDescent="0.2"/>
  <cols>
    <col min="1" max="2" width="25.140625" customWidth="1"/>
    <col min="3" max="11" width="21.5703125" customWidth="1"/>
    <col min="12" max="16384" width="11.42578125" hidden="1"/>
  </cols>
  <sheetData>
    <row r="1" spans="1:11" s="12" customFormat="1" ht="15" x14ac:dyDescent="0.2">
      <c r="A1" s="12" t="s">
        <v>609</v>
      </c>
    </row>
    <row r="2" spans="1:11" s="12" customFormat="1" ht="15" x14ac:dyDescent="0.2">
      <c r="A2" s="12" t="s">
        <v>723</v>
      </c>
    </row>
    <row r="3" spans="1:11" ht="15" x14ac:dyDescent="0.2">
      <c r="A3" s="4" t="s">
        <v>608</v>
      </c>
      <c r="B3" s="3"/>
      <c r="C3" s="20" t="s">
        <v>74</v>
      </c>
      <c r="D3" s="2" t="s">
        <v>657</v>
      </c>
      <c r="E3" s="2"/>
      <c r="F3" s="14"/>
      <c r="G3" s="13"/>
      <c r="H3" s="13"/>
      <c r="I3" s="13"/>
      <c r="J3" s="13"/>
      <c r="K3" s="13"/>
    </row>
    <row r="4" spans="1:11" ht="15" x14ac:dyDescent="0.2">
      <c r="A4" s="8" t="s">
        <v>1417</v>
      </c>
      <c r="B4" s="8"/>
      <c r="C4" s="23">
        <v>45382</v>
      </c>
      <c r="D4" s="14"/>
      <c r="E4" s="13"/>
      <c r="F4" s="13"/>
      <c r="G4" s="13"/>
      <c r="H4" s="13"/>
      <c r="I4" s="13"/>
      <c r="J4" s="13"/>
      <c r="K4" s="13"/>
    </row>
    <row r="5" spans="1:11" ht="15" x14ac:dyDescent="0.2">
      <c r="A5" s="8" t="s">
        <v>1154</v>
      </c>
      <c r="B5" s="8"/>
      <c r="C5" s="24" t="s">
        <v>378</v>
      </c>
      <c r="D5" s="14"/>
      <c r="E5" s="13"/>
      <c r="F5" s="13"/>
      <c r="G5" s="13"/>
      <c r="H5" s="13"/>
      <c r="I5" s="13"/>
      <c r="J5" s="13"/>
      <c r="K5" s="13"/>
    </row>
    <row r="6" spans="1:11" ht="15" x14ac:dyDescent="0.2">
      <c r="A6" s="17"/>
      <c r="B6" s="17"/>
      <c r="C6" s="25"/>
      <c r="D6" s="14"/>
      <c r="E6" s="13"/>
      <c r="F6" s="13"/>
      <c r="G6" s="13"/>
      <c r="H6" s="13"/>
      <c r="I6" s="13"/>
      <c r="J6" s="13"/>
      <c r="K6" s="13"/>
    </row>
    <row r="7" spans="1:11" ht="15" x14ac:dyDescent="0.2">
      <c r="A7" s="7" t="s">
        <v>1045</v>
      </c>
      <c r="B7" s="7"/>
      <c r="C7" s="26" t="str">
        <f>A10</f>
        <v>660-3</v>
      </c>
      <c r="D7" s="14"/>
      <c r="E7" s="13"/>
      <c r="F7" s="13"/>
      <c r="G7" s="13"/>
      <c r="H7" s="13"/>
      <c r="I7" s="13"/>
      <c r="J7" s="13"/>
      <c r="K7" s="13"/>
    </row>
    <row r="8" spans="1:11" ht="15" x14ac:dyDescent="0.2">
      <c r="A8" s="15" t="s">
        <v>90</v>
      </c>
      <c r="B8" s="13"/>
      <c r="C8" s="13"/>
      <c r="D8" s="13"/>
      <c r="E8" s="13"/>
      <c r="F8" s="13"/>
      <c r="G8" s="13"/>
      <c r="H8" s="13"/>
      <c r="I8" s="13"/>
      <c r="J8" s="13"/>
      <c r="K8" s="13"/>
    </row>
    <row r="9" spans="1:11" s="5" customFormat="1" ht="12.75" customHeight="1" x14ac:dyDescent="0.2">
      <c r="A9" s="5" t="s">
        <v>169</v>
      </c>
    </row>
    <row r="10" spans="1:11" s="6" customFormat="1" ht="15" x14ac:dyDescent="0.2">
      <c r="A10" s="6" t="s">
        <v>140</v>
      </c>
    </row>
    <row r="11" spans="1:11" ht="15" x14ac:dyDescent="0.2">
      <c r="A11" s="16"/>
      <c r="B11" s="49" t="s">
        <v>527</v>
      </c>
      <c r="C11" s="49" t="s">
        <v>1424</v>
      </c>
      <c r="D11" s="48"/>
      <c r="E11" s="49"/>
      <c r="F11" s="49" t="s">
        <v>1322</v>
      </c>
      <c r="G11" s="48"/>
      <c r="H11" s="49"/>
      <c r="I11" s="49" t="s">
        <v>1413</v>
      </c>
      <c r="J11" s="48"/>
      <c r="K11" s="49"/>
    </row>
    <row r="12" spans="1:11" ht="15" x14ac:dyDescent="0.2">
      <c r="A12" s="16"/>
      <c r="B12" s="49"/>
      <c r="C12" s="30" t="s">
        <v>830</v>
      </c>
      <c r="D12" s="30" t="s">
        <v>826</v>
      </c>
      <c r="E12" s="30" t="s">
        <v>1104</v>
      </c>
      <c r="F12" s="30" t="s">
        <v>830</v>
      </c>
      <c r="G12" s="30" t="s">
        <v>826</v>
      </c>
      <c r="H12" s="30" t="s">
        <v>1104</v>
      </c>
      <c r="I12" s="30" t="s">
        <v>830</v>
      </c>
      <c r="J12" s="30" t="s">
        <v>826</v>
      </c>
      <c r="K12" s="30" t="s">
        <v>1104</v>
      </c>
    </row>
    <row r="13" spans="1:11" ht="15" x14ac:dyDescent="0.2">
      <c r="A13" s="16"/>
      <c r="B13" s="27" t="s">
        <v>276</v>
      </c>
      <c r="C13" s="27" t="s">
        <v>30</v>
      </c>
      <c r="D13" s="27" t="s">
        <v>44</v>
      </c>
      <c r="E13" s="27" t="s">
        <v>71</v>
      </c>
      <c r="F13" s="27" t="s">
        <v>30</v>
      </c>
      <c r="G13" s="27" t="s">
        <v>44</v>
      </c>
      <c r="H13" s="27" t="s">
        <v>71</v>
      </c>
      <c r="I13" s="27" t="s">
        <v>30</v>
      </c>
      <c r="J13" s="27" t="s">
        <v>44</v>
      </c>
      <c r="K13" s="27" t="s">
        <v>71</v>
      </c>
    </row>
    <row r="14" spans="1:11" ht="15" x14ac:dyDescent="0.2">
      <c r="A14" s="16"/>
      <c r="B14" s="28" t="s">
        <v>512</v>
      </c>
      <c r="C14" s="34">
        <v>9784000</v>
      </c>
      <c r="D14" s="34">
        <v>33000</v>
      </c>
      <c r="E14" s="34">
        <v>9817000</v>
      </c>
      <c r="F14" s="34">
        <v>7805000</v>
      </c>
      <c r="G14" s="34">
        <v>36000</v>
      </c>
      <c r="H14" s="34">
        <v>7841000</v>
      </c>
      <c r="I14" s="34">
        <v>11821000</v>
      </c>
      <c r="J14" s="34">
        <v>41000</v>
      </c>
      <c r="K14" s="34">
        <v>11862000</v>
      </c>
    </row>
    <row r="15" spans="1:11" ht="15" x14ac:dyDescent="0.2">
      <c r="A15" s="22" t="s">
        <v>943</v>
      </c>
      <c r="B15" s="27" t="s">
        <v>63</v>
      </c>
      <c r="C15" s="34">
        <v>1546000</v>
      </c>
      <c r="D15" s="34">
        <v>366000</v>
      </c>
      <c r="E15" s="34">
        <v>1912000</v>
      </c>
      <c r="F15" s="34">
        <v>3820000</v>
      </c>
      <c r="G15" s="34">
        <v>604000</v>
      </c>
      <c r="H15" s="34">
        <v>4424000</v>
      </c>
      <c r="I15" s="34">
        <v>1661000</v>
      </c>
      <c r="J15" s="34">
        <v>380000</v>
      </c>
      <c r="K15" s="34">
        <v>2041000</v>
      </c>
    </row>
    <row r="16" spans="1:11" ht="15" x14ac:dyDescent="0.2">
      <c r="A16" s="22" t="s">
        <v>1227</v>
      </c>
      <c r="B16" s="27" t="s">
        <v>64</v>
      </c>
      <c r="C16" s="34">
        <v>11330000</v>
      </c>
      <c r="D16" s="34">
        <v>399000</v>
      </c>
      <c r="E16" s="34">
        <v>11729000</v>
      </c>
      <c r="F16" s="34">
        <v>11625000</v>
      </c>
      <c r="G16" s="34">
        <v>640000</v>
      </c>
      <c r="H16" s="34">
        <v>12265000</v>
      </c>
      <c r="I16" s="34">
        <v>13482000</v>
      </c>
      <c r="J16" s="34">
        <v>421000</v>
      </c>
      <c r="K16" s="34">
        <v>13903000</v>
      </c>
    </row>
    <row r="17" spans="1:11" ht="30" x14ac:dyDescent="0.2">
      <c r="A17" s="22" t="s">
        <v>973</v>
      </c>
      <c r="B17" s="27" t="s">
        <v>65</v>
      </c>
      <c r="C17" s="34">
        <v>39000</v>
      </c>
      <c r="D17" s="34">
        <v>2000</v>
      </c>
      <c r="E17" s="34">
        <v>41000</v>
      </c>
      <c r="F17" s="34">
        <v>52000</v>
      </c>
      <c r="G17" s="34">
        <v>2000</v>
      </c>
      <c r="H17" s="34">
        <v>54000</v>
      </c>
      <c r="I17" s="34">
        <v>30000</v>
      </c>
      <c r="J17" s="34">
        <v>2000</v>
      </c>
      <c r="K17" s="34">
        <v>32000</v>
      </c>
    </row>
    <row r="18" spans="1:11" ht="30" x14ac:dyDescent="0.2">
      <c r="A18" s="22" t="s">
        <v>1001</v>
      </c>
      <c r="B18" s="27" t="s">
        <v>66</v>
      </c>
      <c r="C18" s="34">
        <v>162000</v>
      </c>
      <c r="D18" s="34">
        <v>42000</v>
      </c>
      <c r="E18" s="34">
        <v>204000</v>
      </c>
      <c r="F18" s="34">
        <v>141000</v>
      </c>
      <c r="G18" s="34">
        <v>42000</v>
      </c>
      <c r="H18" s="34">
        <v>183000</v>
      </c>
      <c r="I18" s="34">
        <v>171000</v>
      </c>
      <c r="J18" s="34">
        <v>42000</v>
      </c>
      <c r="K18" s="34">
        <v>213000</v>
      </c>
    </row>
    <row r="19" spans="1:11" ht="30" x14ac:dyDescent="0.2">
      <c r="A19" s="22" t="s">
        <v>990</v>
      </c>
      <c r="B19" s="27" t="s">
        <v>67</v>
      </c>
      <c r="C19" s="34">
        <v>21000</v>
      </c>
      <c r="D19" s="34">
        <v>1000</v>
      </c>
      <c r="E19" s="34">
        <v>22000</v>
      </c>
      <c r="F19" s="34">
        <v>17000</v>
      </c>
      <c r="G19" s="34">
        <v>1000</v>
      </c>
      <c r="H19" s="34">
        <v>18000</v>
      </c>
      <c r="I19" s="34">
        <v>171000</v>
      </c>
      <c r="J19" s="34">
        <v>42000</v>
      </c>
      <c r="K19" s="34">
        <v>213000</v>
      </c>
    </row>
    <row r="20" spans="1:11" ht="45" x14ac:dyDescent="0.2">
      <c r="A20" s="21" t="s">
        <v>1000</v>
      </c>
      <c r="B20" s="29" t="s">
        <v>68</v>
      </c>
      <c r="C20" s="37"/>
      <c r="D20" s="37"/>
      <c r="E20" s="37">
        <v>0</v>
      </c>
      <c r="F20" s="37"/>
      <c r="G20" s="37"/>
      <c r="H20" s="37">
        <v>0</v>
      </c>
      <c r="I20" s="37"/>
      <c r="J20" s="37"/>
      <c r="K20" s="37">
        <v>0</v>
      </c>
    </row>
  </sheetData>
  <mergeCells count="19">
    <mergeCell ref="A7:B7"/>
    <mergeCell ref="B11:B12"/>
    <mergeCell ref="C11:E11"/>
    <mergeCell ref="F11:H11"/>
    <mergeCell ref="I11:K11"/>
    <mergeCell ref="A10:XFD10"/>
    <mergeCell ref="A9:XFD9"/>
    <mergeCell ref="B8:K8"/>
    <mergeCell ref="D7:K7"/>
    <mergeCell ref="D6:K6"/>
    <mergeCell ref="F3:K3"/>
    <mergeCell ref="A2:XFD2"/>
    <mergeCell ref="A1:XFD1"/>
    <mergeCell ref="A5:B5"/>
    <mergeCell ref="D5:K5"/>
    <mergeCell ref="A3:B3"/>
    <mergeCell ref="D3:E3"/>
    <mergeCell ref="A4:B4"/>
    <mergeCell ref="D4:K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'@lists'!$A$4:$IT$4</xm:f>
          </x14:formula1>
          <xm:sqref>B14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7"/>
  <sheetViews>
    <sheetView rightToLeft="1" zoomScale="70" zoomScaleNormal="7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41.28515625" customWidth="1"/>
    <col min="4" max="4" width="8" customWidth="1"/>
    <col min="5" max="16" width="21.5703125" customWidth="1"/>
    <col min="17" max="16384" width="11.42578125" hidden="1"/>
  </cols>
  <sheetData>
    <row r="1" spans="1:16" s="12" customFormat="1" ht="15" x14ac:dyDescent="0.2">
      <c r="A1" s="12" t="s">
        <v>609</v>
      </c>
    </row>
    <row r="2" spans="1:16" s="12" customFormat="1" ht="15" x14ac:dyDescent="0.2">
      <c r="A2" s="12" t="s">
        <v>723</v>
      </c>
    </row>
    <row r="3" spans="1:16" ht="15" x14ac:dyDescent="0.2">
      <c r="A3" s="4" t="s">
        <v>608</v>
      </c>
      <c r="B3" s="3"/>
      <c r="C3" s="20" t="s">
        <v>74</v>
      </c>
      <c r="D3" s="2" t="s">
        <v>657</v>
      </c>
      <c r="E3" s="2"/>
      <c r="F3" s="14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ht="15" x14ac:dyDescent="0.2">
      <c r="A4" s="8" t="s">
        <v>1417</v>
      </c>
      <c r="B4" s="8"/>
      <c r="C4" s="23">
        <v>45382</v>
      </c>
      <c r="D4" s="14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16" ht="15" x14ac:dyDescent="0.2">
      <c r="A5" s="8" t="s">
        <v>1154</v>
      </c>
      <c r="B5" s="8"/>
      <c r="C5" s="24" t="s">
        <v>378</v>
      </c>
      <c r="D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16" ht="15" x14ac:dyDescent="0.2">
      <c r="A6" s="17"/>
      <c r="B6" s="17"/>
      <c r="C6" s="25"/>
      <c r="D6" s="14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15" x14ac:dyDescent="0.2">
      <c r="A7" s="7" t="s">
        <v>1045</v>
      </c>
      <c r="B7" s="7"/>
      <c r="C7" s="26" t="str">
        <f>A10</f>
        <v>660-4</v>
      </c>
      <c r="D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pans="1:16" ht="15" x14ac:dyDescent="0.2">
      <c r="A8" s="15" t="s">
        <v>170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spans="1:16" s="5" customFormat="1" ht="12.75" customHeight="1" x14ac:dyDescent="0.2">
      <c r="A9" s="5" t="s">
        <v>171</v>
      </c>
    </row>
    <row r="10" spans="1:16" s="6" customFormat="1" ht="15" x14ac:dyDescent="0.2">
      <c r="A10" s="6" t="s">
        <v>170</v>
      </c>
    </row>
    <row r="11" spans="1:16" ht="15" x14ac:dyDescent="0.2">
      <c r="A11" s="16"/>
      <c r="B11" s="16"/>
      <c r="C11" s="16"/>
      <c r="D11" s="16"/>
      <c r="E11" s="49" t="s">
        <v>1424</v>
      </c>
      <c r="F11" s="48"/>
      <c r="G11" s="48"/>
      <c r="H11" s="49"/>
      <c r="I11" s="49" t="s">
        <v>1322</v>
      </c>
      <c r="J11" s="48"/>
      <c r="K11" s="48"/>
      <c r="L11" s="49"/>
      <c r="M11" s="49" t="s">
        <v>1413</v>
      </c>
      <c r="N11" s="48"/>
      <c r="O11" s="48"/>
      <c r="P11" s="49"/>
    </row>
    <row r="12" spans="1:16" ht="15" x14ac:dyDescent="0.2">
      <c r="A12" s="16"/>
      <c r="B12" s="16"/>
      <c r="C12" s="16"/>
      <c r="D12" s="16"/>
      <c r="E12" s="30" t="s">
        <v>1040</v>
      </c>
      <c r="F12" s="30" t="s">
        <v>652</v>
      </c>
      <c r="G12" s="30" t="s">
        <v>1309</v>
      </c>
      <c r="H12" s="30" t="s">
        <v>1104</v>
      </c>
      <c r="I12" s="30" t="s">
        <v>1040</v>
      </c>
      <c r="J12" s="30" t="s">
        <v>652</v>
      </c>
      <c r="K12" s="30" t="s">
        <v>1309</v>
      </c>
      <c r="L12" s="30" t="s">
        <v>1104</v>
      </c>
      <c r="M12" s="30" t="s">
        <v>1040</v>
      </c>
      <c r="N12" s="30" t="s">
        <v>652</v>
      </c>
      <c r="O12" s="30" t="s">
        <v>1309</v>
      </c>
      <c r="P12" s="30" t="s">
        <v>1104</v>
      </c>
    </row>
    <row r="13" spans="1:16" ht="15" x14ac:dyDescent="0.2">
      <c r="A13" s="16"/>
      <c r="B13" s="16"/>
      <c r="C13" s="16"/>
      <c r="D13" s="16"/>
      <c r="E13" s="27" t="s">
        <v>30</v>
      </c>
      <c r="F13" s="27" t="s">
        <v>44</v>
      </c>
      <c r="G13" s="27" t="s">
        <v>71</v>
      </c>
      <c r="H13" s="27" t="s">
        <v>83</v>
      </c>
      <c r="I13" s="27" t="s">
        <v>30</v>
      </c>
      <c r="J13" s="27" t="s">
        <v>44</v>
      </c>
      <c r="K13" s="27" t="s">
        <v>71</v>
      </c>
      <c r="L13" s="27" t="s">
        <v>83</v>
      </c>
      <c r="M13" s="27" t="s">
        <v>30</v>
      </c>
      <c r="N13" s="27" t="s">
        <v>44</v>
      </c>
      <c r="O13" s="27" t="s">
        <v>71</v>
      </c>
      <c r="P13" s="27" t="s">
        <v>83</v>
      </c>
    </row>
    <row r="14" spans="1:16" ht="15" x14ac:dyDescent="0.2">
      <c r="A14" s="16"/>
      <c r="B14" s="11" t="s">
        <v>1158</v>
      </c>
      <c r="C14" s="22" t="s">
        <v>1165</v>
      </c>
      <c r="D14" s="27" t="s">
        <v>30</v>
      </c>
      <c r="E14" s="34">
        <v>56666000</v>
      </c>
      <c r="F14" s="34">
        <v>35117000</v>
      </c>
      <c r="G14" s="34">
        <v>21624000</v>
      </c>
      <c r="H14" s="34">
        <v>113407000</v>
      </c>
      <c r="I14" s="34">
        <v>59562000</v>
      </c>
      <c r="J14" s="34">
        <v>35040000</v>
      </c>
      <c r="K14" s="34">
        <v>22573000</v>
      </c>
      <c r="L14" s="34">
        <v>117175000</v>
      </c>
      <c r="M14" s="34">
        <v>59678000</v>
      </c>
      <c r="N14" s="34">
        <v>34961000</v>
      </c>
      <c r="O14" s="34">
        <v>21289000</v>
      </c>
      <c r="P14" s="34">
        <v>115928000</v>
      </c>
    </row>
    <row r="15" spans="1:16" ht="15" x14ac:dyDescent="0.2">
      <c r="A15" s="16"/>
      <c r="B15" s="10"/>
      <c r="C15" s="22" t="s">
        <v>1160</v>
      </c>
      <c r="D15" s="27" t="s">
        <v>44</v>
      </c>
      <c r="E15" s="34">
        <v>23812000</v>
      </c>
      <c r="F15" s="34">
        <v>3427000</v>
      </c>
      <c r="G15" s="34">
        <v>16437000</v>
      </c>
      <c r="H15" s="34">
        <v>43676000</v>
      </c>
      <c r="I15" s="34">
        <v>24618000</v>
      </c>
      <c r="J15" s="34">
        <v>2161000</v>
      </c>
      <c r="K15" s="34">
        <v>13503000</v>
      </c>
      <c r="L15" s="34">
        <v>40282000</v>
      </c>
      <c r="M15" s="34">
        <v>23015000</v>
      </c>
      <c r="N15" s="34">
        <v>2430000</v>
      </c>
      <c r="O15" s="34">
        <v>16682000</v>
      </c>
      <c r="P15" s="34">
        <v>42127000</v>
      </c>
    </row>
    <row r="16" spans="1:16" ht="15" x14ac:dyDescent="0.2">
      <c r="A16" s="16"/>
      <c r="B16" s="9"/>
      <c r="C16" s="22" t="s">
        <v>1239</v>
      </c>
      <c r="D16" s="27" t="s">
        <v>71</v>
      </c>
      <c r="E16" s="34">
        <v>80478000</v>
      </c>
      <c r="F16" s="34">
        <v>38544000</v>
      </c>
      <c r="G16" s="34">
        <v>38061000</v>
      </c>
      <c r="H16" s="34">
        <v>157083000</v>
      </c>
      <c r="I16" s="34">
        <v>84180000</v>
      </c>
      <c r="J16" s="34">
        <v>37201000</v>
      </c>
      <c r="K16" s="34">
        <v>36076000</v>
      </c>
      <c r="L16" s="34">
        <v>157457000</v>
      </c>
      <c r="M16" s="34">
        <v>82693000</v>
      </c>
      <c r="N16" s="34">
        <v>37391000</v>
      </c>
      <c r="O16" s="34">
        <v>37971000</v>
      </c>
      <c r="P16" s="34">
        <v>158055000</v>
      </c>
    </row>
    <row r="17" spans="1:16" ht="15" x14ac:dyDescent="0.2">
      <c r="A17" s="16"/>
      <c r="B17" s="11" t="s">
        <v>1167</v>
      </c>
      <c r="C17" s="22" t="s">
        <v>913</v>
      </c>
      <c r="D17" s="27" t="s">
        <v>83</v>
      </c>
      <c r="E17" s="34">
        <v>1119000</v>
      </c>
      <c r="F17" s="34">
        <v>203000</v>
      </c>
      <c r="G17" s="34">
        <v>583000</v>
      </c>
      <c r="H17" s="34">
        <v>1905000</v>
      </c>
      <c r="I17" s="34">
        <v>1324000</v>
      </c>
      <c r="J17" s="34">
        <v>269000</v>
      </c>
      <c r="K17" s="34">
        <v>627000</v>
      </c>
      <c r="L17" s="34">
        <v>2220000</v>
      </c>
      <c r="M17" s="34">
        <v>1170000</v>
      </c>
      <c r="N17" s="34">
        <v>216000</v>
      </c>
      <c r="O17" s="34">
        <v>586000</v>
      </c>
      <c r="P17" s="34">
        <v>1972000</v>
      </c>
    </row>
    <row r="18" spans="1:16" ht="15" x14ac:dyDescent="0.2">
      <c r="A18" s="16"/>
      <c r="B18" s="10"/>
      <c r="C18" s="22" t="s">
        <v>620</v>
      </c>
      <c r="D18" s="27" t="s">
        <v>88</v>
      </c>
      <c r="E18" s="34">
        <v>935000</v>
      </c>
      <c r="F18" s="34">
        <v>53000</v>
      </c>
      <c r="G18" s="34">
        <v>162000</v>
      </c>
      <c r="H18" s="34">
        <v>1150000</v>
      </c>
      <c r="I18" s="34">
        <v>646000</v>
      </c>
      <c r="J18" s="34">
        <v>59000</v>
      </c>
      <c r="K18" s="34">
        <v>162000</v>
      </c>
      <c r="L18" s="34">
        <v>867000</v>
      </c>
      <c r="M18" s="34">
        <v>840000</v>
      </c>
      <c r="N18" s="34">
        <v>68000</v>
      </c>
      <c r="O18" s="34">
        <v>174000</v>
      </c>
      <c r="P18" s="34">
        <v>1082000</v>
      </c>
    </row>
    <row r="19" spans="1:16" ht="15" x14ac:dyDescent="0.2">
      <c r="A19" s="16"/>
      <c r="B19" s="10"/>
      <c r="C19" s="22" t="s">
        <v>619</v>
      </c>
      <c r="D19" s="27" t="s">
        <v>89</v>
      </c>
      <c r="E19" s="34">
        <v>399000</v>
      </c>
      <c r="F19" s="34">
        <v>191000</v>
      </c>
      <c r="G19" s="34">
        <v>95000</v>
      </c>
      <c r="H19" s="34">
        <v>685000</v>
      </c>
      <c r="I19" s="34">
        <v>307000</v>
      </c>
      <c r="J19" s="34">
        <v>148000</v>
      </c>
      <c r="K19" s="34">
        <v>90000</v>
      </c>
      <c r="L19" s="34">
        <v>545000</v>
      </c>
      <c r="M19" s="34">
        <v>394000</v>
      </c>
      <c r="N19" s="34">
        <v>205000</v>
      </c>
      <c r="O19" s="34">
        <v>91000</v>
      </c>
      <c r="P19" s="34">
        <v>690000</v>
      </c>
    </row>
    <row r="20" spans="1:16" ht="15" x14ac:dyDescent="0.2">
      <c r="A20" s="16"/>
      <c r="B20" s="10"/>
      <c r="C20" s="22" t="s">
        <v>1146</v>
      </c>
      <c r="D20" s="27" t="s">
        <v>270</v>
      </c>
      <c r="E20" s="34">
        <v>2453000</v>
      </c>
      <c r="F20" s="34">
        <v>447000</v>
      </c>
      <c r="G20" s="34">
        <v>840000</v>
      </c>
      <c r="H20" s="34">
        <v>3740000</v>
      </c>
      <c r="I20" s="34">
        <v>2277000</v>
      </c>
      <c r="J20" s="34">
        <v>476000</v>
      </c>
      <c r="K20" s="34">
        <v>879000</v>
      </c>
      <c r="L20" s="34">
        <v>3632000</v>
      </c>
      <c r="M20" s="34">
        <v>2404000</v>
      </c>
      <c r="N20" s="34">
        <v>489000</v>
      </c>
      <c r="O20" s="34">
        <v>851000</v>
      </c>
      <c r="P20" s="34">
        <v>3744000</v>
      </c>
    </row>
    <row r="21" spans="1:16" ht="15" x14ac:dyDescent="0.2">
      <c r="A21" s="16"/>
      <c r="B21" s="10"/>
      <c r="C21" s="22" t="s">
        <v>1160</v>
      </c>
      <c r="D21" s="27" t="s">
        <v>271</v>
      </c>
      <c r="E21" s="34">
        <v>410000</v>
      </c>
      <c r="F21" s="34"/>
      <c r="G21" s="34">
        <v>88000</v>
      </c>
      <c r="H21" s="34">
        <v>498000</v>
      </c>
      <c r="I21" s="34">
        <v>661000</v>
      </c>
      <c r="J21" s="34">
        <v>6000</v>
      </c>
      <c r="K21" s="34">
        <v>78000</v>
      </c>
      <c r="L21" s="34">
        <v>745000</v>
      </c>
      <c r="M21" s="34">
        <v>670000</v>
      </c>
      <c r="N21" s="34"/>
      <c r="O21" s="34">
        <v>95000</v>
      </c>
      <c r="P21" s="34">
        <v>765000</v>
      </c>
    </row>
    <row r="22" spans="1:16" ht="15" x14ac:dyDescent="0.2">
      <c r="A22" s="16"/>
      <c r="B22" s="10"/>
      <c r="C22" s="22" t="s">
        <v>1240</v>
      </c>
      <c r="D22" s="27" t="s">
        <v>272</v>
      </c>
      <c r="E22" s="34">
        <v>2863000</v>
      </c>
      <c r="F22" s="34">
        <v>447000</v>
      </c>
      <c r="G22" s="34">
        <v>928000</v>
      </c>
      <c r="H22" s="34">
        <v>4238000</v>
      </c>
      <c r="I22" s="34">
        <v>2938000</v>
      </c>
      <c r="J22" s="34">
        <v>482000</v>
      </c>
      <c r="K22" s="34">
        <v>957000</v>
      </c>
      <c r="L22" s="34">
        <v>4377000</v>
      </c>
      <c r="M22" s="34">
        <v>3074000</v>
      </c>
      <c r="N22" s="34">
        <v>489000</v>
      </c>
      <c r="O22" s="34">
        <v>946000</v>
      </c>
      <c r="P22" s="34">
        <v>4509000</v>
      </c>
    </row>
    <row r="23" spans="1:16" ht="30" x14ac:dyDescent="0.2">
      <c r="A23" s="16"/>
      <c r="B23" s="9"/>
      <c r="C23" s="22" t="s">
        <v>968</v>
      </c>
      <c r="D23" s="27" t="s">
        <v>32</v>
      </c>
      <c r="E23" s="34">
        <v>6000</v>
      </c>
      <c r="F23" s="34"/>
      <c r="G23" s="34">
        <v>11000</v>
      </c>
      <c r="H23" s="34">
        <v>17000</v>
      </c>
      <c r="I23" s="34">
        <v>8000</v>
      </c>
      <c r="J23" s="34"/>
      <c r="K23" s="34">
        <v>14000</v>
      </c>
      <c r="L23" s="34">
        <v>22000</v>
      </c>
      <c r="M23" s="34">
        <v>13000</v>
      </c>
      <c r="N23" s="34"/>
      <c r="O23" s="34">
        <v>17000</v>
      </c>
      <c r="P23" s="34">
        <v>30000</v>
      </c>
    </row>
    <row r="24" spans="1:16" ht="15" x14ac:dyDescent="0.2">
      <c r="A24" s="16"/>
      <c r="B24" s="9" t="s">
        <v>1202</v>
      </c>
      <c r="C24" s="9"/>
      <c r="D24" s="27" t="s">
        <v>34</v>
      </c>
      <c r="E24" s="34">
        <v>83341000</v>
      </c>
      <c r="F24" s="34">
        <v>38991000</v>
      </c>
      <c r="G24" s="34">
        <v>38989000</v>
      </c>
      <c r="H24" s="34">
        <v>161321000</v>
      </c>
      <c r="I24" s="34">
        <v>87118000</v>
      </c>
      <c r="J24" s="34">
        <v>37683000</v>
      </c>
      <c r="K24" s="34">
        <v>37033000</v>
      </c>
      <c r="L24" s="34">
        <v>161834000</v>
      </c>
      <c r="M24" s="34">
        <v>85767000</v>
      </c>
      <c r="N24" s="34">
        <v>37880000</v>
      </c>
      <c r="O24" s="34">
        <v>38917000</v>
      </c>
      <c r="P24" s="34">
        <v>162564000</v>
      </c>
    </row>
    <row r="25" spans="1:16" ht="15" x14ac:dyDescent="0.2">
      <c r="A25" s="16"/>
      <c r="B25" s="11" t="s">
        <v>1093</v>
      </c>
      <c r="C25" s="22" t="s">
        <v>807</v>
      </c>
      <c r="D25" s="27" t="s">
        <v>35</v>
      </c>
      <c r="E25" s="34">
        <v>399000</v>
      </c>
      <c r="F25" s="34">
        <v>191000</v>
      </c>
      <c r="G25" s="34">
        <v>95000</v>
      </c>
      <c r="H25" s="34">
        <v>685000</v>
      </c>
      <c r="I25" s="34">
        <v>307000</v>
      </c>
      <c r="J25" s="34">
        <v>148000</v>
      </c>
      <c r="K25" s="34">
        <v>90000</v>
      </c>
      <c r="L25" s="34">
        <v>545000</v>
      </c>
      <c r="M25" s="34">
        <v>394000</v>
      </c>
      <c r="N25" s="34">
        <v>205000</v>
      </c>
      <c r="O25" s="34">
        <v>91000</v>
      </c>
      <c r="P25" s="34">
        <v>690000</v>
      </c>
    </row>
    <row r="26" spans="1:16" ht="15" x14ac:dyDescent="0.2">
      <c r="A26" s="16"/>
      <c r="B26" s="10"/>
      <c r="C26" s="22" t="s">
        <v>1095</v>
      </c>
      <c r="D26" s="27" t="s">
        <v>37</v>
      </c>
      <c r="E26" s="34"/>
      <c r="F26" s="34"/>
      <c r="G26" s="34"/>
      <c r="H26" s="34">
        <v>0</v>
      </c>
      <c r="I26" s="34"/>
      <c r="J26" s="34"/>
      <c r="K26" s="34"/>
      <c r="L26" s="34">
        <v>0</v>
      </c>
      <c r="M26" s="34"/>
      <c r="N26" s="34"/>
      <c r="O26" s="34"/>
      <c r="P26" s="34">
        <v>0</v>
      </c>
    </row>
    <row r="27" spans="1:16" ht="15" x14ac:dyDescent="0.2">
      <c r="A27" s="16"/>
      <c r="B27" s="11"/>
      <c r="C27" s="21" t="s">
        <v>1200</v>
      </c>
      <c r="D27" s="29" t="s">
        <v>38</v>
      </c>
      <c r="E27" s="37">
        <v>399000</v>
      </c>
      <c r="F27" s="37">
        <v>191000</v>
      </c>
      <c r="G27" s="37">
        <v>95000</v>
      </c>
      <c r="H27" s="37">
        <v>685000</v>
      </c>
      <c r="I27" s="37">
        <v>307000</v>
      </c>
      <c r="J27" s="37">
        <v>148000</v>
      </c>
      <c r="K27" s="37">
        <v>90000</v>
      </c>
      <c r="L27" s="37">
        <v>545000</v>
      </c>
      <c r="M27" s="37">
        <v>394000</v>
      </c>
      <c r="N27" s="37">
        <v>205000</v>
      </c>
      <c r="O27" s="37">
        <v>91000</v>
      </c>
      <c r="P27" s="37">
        <v>690000</v>
      </c>
    </row>
  </sheetData>
  <mergeCells count="22">
    <mergeCell ref="A2:XFD2"/>
    <mergeCell ref="A1:XFD1"/>
    <mergeCell ref="A3:B3"/>
    <mergeCell ref="D3:E3"/>
    <mergeCell ref="A4:B4"/>
    <mergeCell ref="D4:P4"/>
    <mergeCell ref="F3:P3"/>
    <mergeCell ref="A5:B5"/>
    <mergeCell ref="A7:B7"/>
    <mergeCell ref="E11:H11"/>
    <mergeCell ref="I11:L11"/>
    <mergeCell ref="A10:XFD10"/>
    <mergeCell ref="A9:XFD9"/>
    <mergeCell ref="B8:P8"/>
    <mergeCell ref="D7:P7"/>
    <mergeCell ref="D5:P5"/>
    <mergeCell ref="D6:P6"/>
    <mergeCell ref="M11:P11"/>
    <mergeCell ref="B14:B16"/>
    <mergeCell ref="B17:B23"/>
    <mergeCell ref="B24:C24"/>
    <mergeCell ref="B25:B27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'@lists'!$A$5:$B$5</xm:f>
          </x14:formula1>
          <xm:sqref>A8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1"/>
  <sheetViews>
    <sheetView rightToLeft="1" zoomScale="70" zoomScaleNormal="7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34.5703125" customWidth="1"/>
    <col min="4" max="4" width="8" customWidth="1"/>
    <col min="5" max="16" width="21.5703125" customWidth="1"/>
    <col min="17" max="16384" width="11.42578125" hidden="1"/>
  </cols>
  <sheetData>
    <row r="1" spans="1:16" s="12" customFormat="1" ht="15" x14ac:dyDescent="0.2">
      <c r="A1" s="12" t="s">
        <v>609</v>
      </c>
    </row>
    <row r="2" spans="1:16" s="12" customFormat="1" ht="15" x14ac:dyDescent="0.2">
      <c r="A2" s="12" t="s">
        <v>723</v>
      </c>
    </row>
    <row r="3" spans="1:16" ht="15" x14ac:dyDescent="0.2">
      <c r="A3" s="4" t="s">
        <v>608</v>
      </c>
      <c r="B3" s="3"/>
      <c r="C3" s="20" t="s">
        <v>74</v>
      </c>
      <c r="D3" s="2" t="s">
        <v>657</v>
      </c>
      <c r="E3" s="2"/>
      <c r="F3" s="14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ht="15" x14ac:dyDescent="0.2">
      <c r="A4" s="8" t="s">
        <v>1417</v>
      </c>
      <c r="B4" s="8"/>
      <c r="C4" s="23">
        <v>45382</v>
      </c>
      <c r="D4" s="14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16" ht="15" x14ac:dyDescent="0.2">
      <c r="A5" s="8" t="s">
        <v>1154</v>
      </c>
      <c r="B5" s="8"/>
      <c r="C5" s="24" t="s">
        <v>378</v>
      </c>
      <c r="D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16" ht="15" x14ac:dyDescent="0.2">
      <c r="A6" s="17"/>
      <c r="B6" s="17"/>
      <c r="C6" s="25"/>
      <c r="D6" s="14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15" x14ac:dyDescent="0.2">
      <c r="A7" s="7" t="s">
        <v>1045</v>
      </c>
      <c r="B7" s="7"/>
      <c r="C7" s="26" t="str">
        <f>A10</f>
        <v>660-4A</v>
      </c>
      <c r="D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pans="1:16" ht="15" x14ac:dyDescent="0.2">
      <c r="A8" s="15" t="s">
        <v>205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spans="1:16" s="5" customFormat="1" ht="12.75" customHeight="1" x14ac:dyDescent="0.2">
      <c r="A9" s="5" t="s">
        <v>206</v>
      </c>
    </row>
    <row r="10" spans="1:16" s="6" customFormat="1" ht="15" x14ac:dyDescent="0.2">
      <c r="A10" s="6" t="s">
        <v>205</v>
      </c>
    </row>
    <row r="11" spans="1:16" ht="15" x14ac:dyDescent="0.2">
      <c r="A11" s="16"/>
      <c r="B11" s="16"/>
      <c r="C11" s="16"/>
      <c r="D11" s="16"/>
      <c r="E11" s="49" t="s">
        <v>1424</v>
      </c>
      <c r="F11" s="48"/>
      <c r="G11" s="48"/>
      <c r="H11" s="49"/>
      <c r="I11" s="49" t="s">
        <v>1322</v>
      </c>
      <c r="J11" s="48"/>
      <c r="K11" s="48"/>
      <c r="L11" s="49"/>
      <c r="M11" s="49" t="s">
        <v>1413</v>
      </c>
      <c r="N11" s="48"/>
      <c r="O11" s="48"/>
      <c r="P11" s="49"/>
    </row>
    <row r="12" spans="1:16" ht="15" x14ac:dyDescent="0.2">
      <c r="A12" s="16"/>
      <c r="B12" s="16"/>
      <c r="C12" s="16"/>
      <c r="D12" s="16"/>
      <c r="E12" s="49" t="s">
        <v>915</v>
      </c>
      <c r="F12" s="48"/>
      <c r="G12" s="48"/>
      <c r="H12" s="49"/>
      <c r="I12" s="49" t="s">
        <v>915</v>
      </c>
      <c r="J12" s="48"/>
      <c r="K12" s="48"/>
      <c r="L12" s="49"/>
      <c r="M12" s="49" t="s">
        <v>915</v>
      </c>
      <c r="N12" s="48"/>
      <c r="O12" s="48"/>
      <c r="P12" s="49"/>
    </row>
    <row r="13" spans="1:16" ht="15" x14ac:dyDescent="0.2">
      <c r="A13" s="16"/>
      <c r="B13" s="16"/>
      <c r="C13" s="16"/>
      <c r="D13" s="16"/>
      <c r="E13" s="30" t="s">
        <v>1040</v>
      </c>
      <c r="F13" s="30" t="s">
        <v>652</v>
      </c>
      <c r="G13" s="30" t="s">
        <v>1309</v>
      </c>
      <c r="H13" s="30" t="s">
        <v>1104</v>
      </c>
      <c r="I13" s="30" t="s">
        <v>1040</v>
      </c>
      <c r="J13" s="30" t="s">
        <v>652</v>
      </c>
      <c r="K13" s="30" t="s">
        <v>1309</v>
      </c>
      <c r="L13" s="30" t="s">
        <v>1104</v>
      </c>
      <c r="M13" s="30" t="s">
        <v>1040</v>
      </c>
      <c r="N13" s="30" t="s">
        <v>652</v>
      </c>
      <c r="O13" s="30" t="s">
        <v>1309</v>
      </c>
      <c r="P13" s="30" t="s">
        <v>1104</v>
      </c>
    </row>
    <row r="14" spans="1:16" ht="15" x14ac:dyDescent="0.2">
      <c r="A14" s="16"/>
      <c r="B14" s="16"/>
      <c r="C14" s="16"/>
      <c r="D14" s="16"/>
      <c r="E14" s="27" t="s">
        <v>30</v>
      </c>
      <c r="F14" s="27" t="s">
        <v>44</v>
      </c>
      <c r="G14" s="27" t="s">
        <v>71</v>
      </c>
      <c r="H14" s="27" t="s">
        <v>83</v>
      </c>
      <c r="I14" s="27" t="s">
        <v>30</v>
      </c>
      <c r="J14" s="27" t="s">
        <v>44</v>
      </c>
      <c r="K14" s="27" t="s">
        <v>71</v>
      </c>
      <c r="L14" s="27" t="s">
        <v>83</v>
      </c>
      <c r="M14" s="27" t="s">
        <v>30</v>
      </c>
      <c r="N14" s="27" t="s">
        <v>44</v>
      </c>
      <c r="O14" s="27" t="s">
        <v>71</v>
      </c>
      <c r="P14" s="27" t="s">
        <v>83</v>
      </c>
    </row>
    <row r="15" spans="1:16" ht="30" x14ac:dyDescent="0.2">
      <c r="A15" s="16"/>
      <c r="B15" s="11" t="s">
        <v>1420</v>
      </c>
      <c r="C15" s="22" t="s">
        <v>884</v>
      </c>
      <c r="D15" s="27" t="s">
        <v>30</v>
      </c>
      <c r="E15" s="34">
        <v>394000</v>
      </c>
      <c r="F15" s="34">
        <v>205000</v>
      </c>
      <c r="G15" s="34">
        <v>91000</v>
      </c>
      <c r="H15" s="34">
        <v>690000</v>
      </c>
      <c r="I15" s="34">
        <v>303000</v>
      </c>
      <c r="J15" s="34">
        <v>145000</v>
      </c>
      <c r="K15" s="34">
        <v>96000</v>
      </c>
      <c r="L15" s="34">
        <v>544000</v>
      </c>
      <c r="M15" s="34">
        <v>303000</v>
      </c>
      <c r="N15" s="34">
        <v>145000</v>
      </c>
      <c r="O15" s="34">
        <v>96000</v>
      </c>
      <c r="P15" s="34">
        <v>544000</v>
      </c>
    </row>
    <row r="16" spans="1:16" ht="15" x14ac:dyDescent="0.2">
      <c r="A16" s="16"/>
      <c r="B16" s="10"/>
      <c r="C16" s="22" t="s">
        <v>587</v>
      </c>
      <c r="D16" s="27" t="s">
        <v>44</v>
      </c>
      <c r="E16" s="34">
        <v>76000</v>
      </c>
      <c r="F16" s="34">
        <v>28000</v>
      </c>
      <c r="G16" s="34">
        <v>23000</v>
      </c>
      <c r="H16" s="34">
        <v>127000</v>
      </c>
      <c r="I16" s="34">
        <v>90000</v>
      </c>
      <c r="J16" s="34">
        <v>34000</v>
      </c>
      <c r="K16" s="34">
        <v>7000</v>
      </c>
      <c r="L16" s="34">
        <v>131000</v>
      </c>
      <c r="M16" s="34">
        <v>295000</v>
      </c>
      <c r="N16" s="34">
        <v>172000</v>
      </c>
      <c r="O16" s="34">
        <v>85000</v>
      </c>
      <c r="P16" s="34">
        <v>552000</v>
      </c>
    </row>
    <row r="17" spans="1:16" ht="15" x14ac:dyDescent="0.2">
      <c r="A17" s="16"/>
      <c r="B17" s="10"/>
      <c r="C17" s="22" t="s">
        <v>584</v>
      </c>
      <c r="D17" s="27" t="s">
        <v>71</v>
      </c>
      <c r="E17" s="34">
        <v>-2000</v>
      </c>
      <c r="F17" s="34">
        <v>-39000</v>
      </c>
      <c r="G17" s="34">
        <v>-5000</v>
      </c>
      <c r="H17" s="34">
        <v>-46000</v>
      </c>
      <c r="I17" s="34">
        <v>-2000</v>
      </c>
      <c r="J17" s="34">
        <v>-31000</v>
      </c>
      <c r="K17" s="34">
        <v>-4000</v>
      </c>
      <c r="L17" s="34">
        <v>-37000</v>
      </c>
      <c r="M17" s="34">
        <v>-21000</v>
      </c>
      <c r="N17" s="34">
        <v>-96000</v>
      </c>
      <c r="O17" s="34">
        <v>-20000</v>
      </c>
      <c r="P17" s="34">
        <v>-137000</v>
      </c>
    </row>
    <row r="18" spans="1:16" ht="15" x14ac:dyDescent="0.2">
      <c r="A18" s="16"/>
      <c r="B18" s="10"/>
      <c r="C18" s="22" t="s">
        <v>585</v>
      </c>
      <c r="D18" s="27" t="s">
        <v>83</v>
      </c>
      <c r="E18" s="34">
        <v>-10000</v>
      </c>
      <c r="F18" s="34"/>
      <c r="G18" s="34">
        <v>-6000</v>
      </c>
      <c r="H18" s="34">
        <v>-16000</v>
      </c>
      <c r="I18" s="34">
        <v>-5000</v>
      </c>
      <c r="J18" s="34"/>
      <c r="K18" s="34">
        <v>-7000</v>
      </c>
      <c r="L18" s="34">
        <v>-12000</v>
      </c>
      <c r="M18" s="34">
        <v>-24000</v>
      </c>
      <c r="N18" s="34"/>
      <c r="O18" s="34">
        <v>-28000</v>
      </c>
      <c r="P18" s="34">
        <v>-52000</v>
      </c>
    </row>
    <row r="19" spans="1:16" ht="15" x14ac:dyDescent="0.2">
      <c r="A19" s="16"/>
      <c r="B19" s="10"/>
      <c r="C19" s="22" t="s">
        <v>586</v>
      </c>
      <c r="D19" s="27" t="s">
        <v>88</v>
      </c>
      <c r="E19" s="34">
        <v>-59000</v>
      </c>
      <c r="F19" s="34">
        <v>-3000</v>
      </c>
      <c r="G19" s="34">
        <v>-8000</v>
      </c>
      <c r="H19" s="34">
        <v>-70000</v>
      </c>
      <c r="I19" s="34">
        <v>-79000</v>
      </c>
      <c r="J19" s="34"/>
      <c r="K19" s="34">
        <v>-2000</v>
      </c>
      <c r="L19" s="34">
        <v>-81000</v>
      </c>
      <c r="M19" s="34">
        <v>-159000</v>
      </c>
      <c r="N19" s="34">
        <v>-16000</v>
      </c>
      <c r="O19" s="34">
        <v>-42000</v>
      </c>
      <c r="P19" s="34">
        <v>-217000</v>
      </c>
    </row>
    <row r="20" spans="1:16" ht="15" x14ac:dyDescent="0.2">
      <c r="A20" s="16"/>
      <c r="B20" s="10"/>
      <c r="C20" s="22" t="s">
        <v>555</v>
      </c>
      <c r="D20" s="27" t="s">
        <v>89</v>
      </c>
      <c r="E20" s="34"/>
      <c r="F20" s="34"/>
      <c r="G20" s="34"/>
      <c r="H20" s="34">
        <v>0</v>
      </c>
      <c r="I20" s="34"/>
      <c r="J20" s="34"/>
      <c r="K20" s="34"/>
      <c r="L20" s="34">
        <v>0</v>
      </c>
      <c r="M20" s="34"/>
      <c r="N20" s="34"/>
      <c r="O20" s="34"/>
      <c r="P20" s="34">
        <v>0</v>
      </c>
    </row>
    <row r="21" spans="1:16" ht="15" x14ac:dyDescent="0.2">
      <c r="A21" s="16"/>
      <c r="B21" s="11"/>
      <c r="C21" s="21" t="s">
        <v>905</v>
      </c>
      <c r="D21" s="29" t="s">
        <v>270</v>
      </c>
      <c r="E21" s="37">
        <v>399000</v>
      </c>
      <c r="F21" s="37">
        <v>191000</v>
      </c>
      <c r="G21" s="37">
        <v>95000</v>
      </c>
      <c r="H21" s="37">
        <v>685000</v>
      </c>
      <c r="I21" s="37">
        <v>307000</v>
      </c>
      <c r="J21" s="37">
        <v>148000</v>
      </c>
      <c r="K21" s="37">
        <v>90000</v>
      </c>
      <c r="L21" s="37">
        <v>545000</v>
      </c>
      <c r="M21" s="37">
        <v>394000</v>
      </c>
      <c r="N21" s="37">
        <v>205000</v>
      </c>
      <c r="O21" s="37">
        <v>91000</v>
      </c>
      <c r="P21" s="37">
        <v>690000</v>
      </c>
    </row>
  </sheetData>
  <mergeCells count="22">
    <mergeCell ref="A2:XFD2"/>
    <mergeCell ref="A1:XFD1"/>
    <mergeCell ref="A3:B3"/>
    <mergeCell ref="D3:E3"/>
    <mergeCell ref="A4:B4"/>
    <mergeCell ref="D4:P4"/>
    <mergeCell ref="F3:P3"/>
    <mergeCell ref="A5:B5"/>
    <mergeCell ref="A7:B7"/>
    <mergeCell ref="E11:H11"/>
    <mergeCell ref="I11:L11"/>
    <mergeCell ref="A10:XFD10"/>
    <mergeCell ref="A9:XFD9"/>
    <mergeCell ref="B8:P8"/>
    <mergeCell ref="D7:P7"/>
    <mergeCell ref="D5:P5"/>
    <mergeCell ref="D6:P6"/>
    <mergeCell ref="M11:P11"/>
    <mergeCell ref="E12:H12"/>
    <mergeCell ref="I12:L12"/>
    <mergeCell ref="M12:P12"/>
    <mergeCell ref="B15:B21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'@lists'!$A$6:$B$6</xm:f>
          </x14:formula1>
          <xm:sqref>A8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3"/>
  <sheetViews>
    <sheetView rightToLeft="1" zoomScale="70" zoomScaleNormal="7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70.7109375" customWidth="1"/>
    <col min="4" max="4" width="8" customWidth="1"/>
    <col min="5" max="16" width="21.5703125" customWidth="1"/>
    <col min="17" max="16384" width="11.42578125" hidden="1"/>
  </cols>
  <sheetData>
    <row r="1" spans="1:16" s="12" customFormat="1" ht="15" x14ac:dyDescent="0.2">
      <c r="A1" s="12" t="s">
        <v>609</v>
      </c>
    </row>
    <row r="2" spans="1:16" s="12" customFormat="1" ht="15" x14ac:dyDescent="0.2">
      <c r="A2" s="12" t="s">
        <v>723</v>
      </c>
    </row>
    <row r="3" spans="1:16" ht="15" x14ac:dyDescent="0.2">
      <c r="A3" s="4" t="s">
        <v>608</v>
      </c>
      <c r="B3" s="3"/>
      <c r="C3" s="20" t="s">
        <v>74</v>
      </c>
      <c r="D3" s="2" t="s">
        <v>657</v>
      </c>
      <c r="E3" s="2"/>
      <c r="F3" s="14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ht="15" x14ac:dyDescent="0.2">
      <c r="A4" s="8" t="s">
        <v>1417</v>
      </c>
      <c r="B4" s="8"/>
      <c r="C4" s="23">
        <v>45382</v>
      </c>
      <c r="D4" s="14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16" ht="15" x14ac:dyDescent="0.2">
      <c r="A5" s="8" t="s">
        <v>1154</v>
      </c>
      <c r="B5" s="8"/>
      <c r="C5" s="24"/>
      <c r="D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16" ht="15" x14ac:dyDescent="0.2">
      <c r="A6" s="17"/>
      <c r="B6" s="17"/>
      <c r="C6" s="25"/>
      <c r="D6" s="14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15" x14ac:dyDescent="0.2">
      <c r="A7" s="7" t="s">
        <v>1045</v>
      </c>
      <c r="B7" s="7"/>
      <c r="C7" s="26" t="str">
        <f>A10</f>
        <v>660-4B</v>
      </c>
      <c r="D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pans="1:16" ht="15" x14ac:dyDescent="0.2">
      <c r="A8" s="15" t="s">
        <v>208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spans="1:16" s="5" customFormat="1" ht="12.75" customHeight="1" x14ac:dyDescent="0.2">
      <c r="A9" s="5" t="s">
        <v>209</v>
      </c>
    </row>
    <row r="10" spans="1:16" s="6" customFormat="1" ht="15" x14ac:dyDescent="0.2">
      <c r="A10" s="6" t="s">
        <v>208</v>
      </c>
    </row>
    <row r="11" spans="1:16" ht="15" x14ac:dyDescent="0.2">
      <c r="A11" s="16"/>
      <c r="B11" s="16"/>
      <c r="C11" s="16"/>
      <c r="D11" s="16"/>
      <c r="E11" s="49" t="s">
        <v>1424</v>
      </c>
      <c r="F11" s="48"/>
      <c r="G11" s="48"/>
      <c r="H11" s="49"/>
      <c r="I11" s="49" t="s">
        <v>1322</v>
      </c>
      <c r="J11" s="48"/>
      <c r="K11" s="48"/>
      <c r="L11" s="49"/>
      <c r="M11" s="49" t="s">
        <v>1413</v>
      </c>
      <c r="N11" s="48"/>
      <c r="O11" s="48"/>
      <c r="P11" s="49"/>
    </row>
    <row r="12" spans="1:16" ht="15" x14ac:dyDescent="0.2">
      <c r="A12" s="16"/>
      <c r="B12" s="16"/>
      <c r="C12" s="16"/>
      <c r="D12" s="16"/>
      <c r="E12" s="30" t="s">
        <v>1040</v>
      </c>
      <c r="F12" s="30" t="s">
        <v>652</v>
      </c>
      <c r="G12" s="30" t="s">
        <v>566</v>
      </c>
      <c r="H12" s="30" t="s">
        <v>1104</v>
      </c>
      <c r="I12" s="30" t="s">
        <v>1040</v>
      </c>
      <c r="J12" s="30" t="s">
        <v>652</v>
      </c>
      <c r="K12" s="30" t="s">
        <v>566</v>
      </c>
      <c r="L12" s="30" t="s">
        <v>1104</v>
      </c>
      <c r="M12" s="30" t="s">
        <v>1040</v>
      </c>
      <c r="N12" s="30" t="s">
        <v>652</v>
      </c>
      <c r="O12" s="30" t="s">
        <v>566</v>
      </c>
      <c r="P12" s="30" t="s">
        <v>1104</v>
      </c>
    </row>
    <row r="13" spans="1:16" ht="15" x14ac:dyDescent="0.2">
      <c r="A13" s="16"/>
      <c r="B13" s="16"/>
      <c r="C13" s="16"/>
      <c r="D13" s="16"/>
      <c r="E13" s="27" t="s">
        <v>30</v>
      </c>
      <c r="F13" s="27" t="s">
        <v>44</v>
      </c>
      <c r="G13" s="27" t="s">
        <v>71</v>
      </c>
      <c r="H13" s="27" t="s">
        <v>83</v>
      </c>
      <c r="I13" s="27" t="s">
        <v>30</v>
      </c>
      <c r="J13" s="27" t="s">
        <v>44</v>
      </c>
      <c r="K13" s="27" t="s">
        <v>71</v>
      </c>
      <c r="L13" s="27" t="s">
        <v>83</v>
      </c>
      <c r="M13" s="27" t="s">
        <v>30</v>
      </c>
      <c r="N13" s="27" t="s">
        <v>44</v>
      </c>
      <c r="O13" s="27" t="s">
        <v>71</v>
      </c>
      <c r="P13" s="27" t="s">
        <v>83</v>
      </c>
    </row>
    <row r="14" spans="1:16" ht="15" x14ac:dyDescent="0.2">
      <c r="A14" s="16"/>
      <c r="B14" s="11" t="s">
        <v>1075</v>
      </c>
      <c r="C14" s="22" t="s">
        <v>1386</v>
      </c>
      <c r="D14" s="27" t="s">
        <v>30</v>
      </c>
      <c r="E14" s="32">
        <v>0.67868700000000004</v>
      </c>
      <c r="F14" s="32">
        <v>0.53705999999999998</v>
      </c>
      <c r="G14" s="32">
        <v>0.42293700000000001</v>
      </c>
      <c r="H14" s="32">
        <v>0.58639200000000002</v>
      </c>
      <c r="I14" s="32">
        <v>0.50491799999999998</v>
      </c>
      <c r="J14" s="32">
        <v>0.41671399999999997</v>
      </c>
      <c r="K14" s="32">
        <v>0.38377899999999998</v>
      </c>
      <c r="L14" s="32">
        <v>0.45504299999999998</v>
      </c>
      <c r="M14" s="32">
        <v>0.63908100000000001</v>
      </c>
      <c r="N14" s="32">
        <v>0.57827899999999999</v>
      </c>
      <c r="O14" s="32">
        <v>0.41103899999999999</v>
      </c>
      <c r="P14" s="32">
        <v>0.57866499999999998</v>
      </c>
    </row>
    <row r="15" spans="1:16" ht="15" x14ac:dyDescent="0.2">
      <c r="A15" s="16"/>
      <c r="B15" s="10"/>
      <c r="C15" s="22" t="s">
        <v>1385</v>
      </c>
      <c r="D15" s="27" t="s">
        <v>44</v>
      </c>
      <c r="E15" s="32">
        <v>0.68889299999999998</v>
      </c>
      <c r="F15" s="32">
        <v>0.53705999999999998</v>
      </c>
      <c r="G15" s="32">
        <v>0.47190799999999999</v>
      </c>
      <c r="H15" s="32">
        <v>0.60094499999999995</v>
      </c>
      <c r="I15" s="32">
        <v>0.51807499999999995</v>
      </c>
      <c r="J15" s="32">
        <v>0.41671399999999997</v>
      </c>
      <c r="K15" s="32">
        <v>0.44347799999999998</v>
      </c>
      <c r="L15" s="32">
        <v>0.47341100000000003</v>
      </c>
      <c r="M15" s="32">
        <v>0.66016799999999998</v>
      </c>
      <c r="N15" s="32">
        <v>0.57827899999999999</v>
      </c>
      <c r="O15" s="32">
        <v>0.48782700000000001</v>
      </c>
      <c r="P15" s="32">
        <v>0.60382400000000003</v>
      </c>
    </row>
    <row r="16" spans="1:16" ht="15" x14ac:dyDescent="0.2">
      <c r="A16" s="16"/>
      <c r="B16" s="10"/>
      <c r="C16" s="22" t="s">
        <v>1382</v>
      </c>
      <c r="D16" s="27" t="s">
        <v>71</v>
      </c>
      <c r="E16" s="32">
        <v>2.2639900000000002</v>
      </c>
      <c r="F16" s="32">
        <v>0.686087</v>
      </c>
      <c r="G16" s="32">
        <v>1.144155</v>
      </c>
      <c r="H16" s="32">
        <v>1.5682780000000001</v>
      </c>
      <c r="I16" s="32">
        <v>1.557515</v>
      </c>
      <c r="J16" s="32">
        <v>0.58283600000000002</v>
      </c>
      <c r="K16" s="32">
        <v>1.074581</v>
      </c>
      <c r="L16" s="32">
        <v>1.173926</v>
      </c>
      <c r="M16" s="32">
        <v>1.995101</v>
      </c>
      <c r="N16" s="32">
        <v>0.77009899999999998</v>
      </c>
      <c r="O16" s="32">
        <v>1.1969829999999999</v>
      </c>
      <c r="P16" s="32">
        <v>1.4827239999999999</v>
      </c>
    </row>
    <row r="17" spans="1:16" ht="15" x14ac:dyDescent="0.2">
      <c r="A17" s="16"/>
      <c r="B17" s="9"/>
      <c r="C17" s="22" t="s">
        <v>1384</v>
      </c>
      <c r="D17" s="27" t="s">
        <v>83</v>
      </c>
      <c r="E17" s="32">
        <v>4.1724779999999999</v>
      </c>
      <c r="F17" s="32">
        <v>1.2568889999999999</v>
      </c>
      <c r="G17" s="32">
        <v>3.739649</v>
      </c>
      <c r="H17" s="32">
        <v>3.201616</v>
      </c>
      <c r="I17" s="32">
        <v>3.7449430000000001</v>
      </c>
      <c r="J17" s="32">
        <v>1.340241</v>
      </c>
      <c r="K17" s="32">
        <v>3.7482410000000002</v>
      </c>
      <c r="L17" s="32">
        <v>3.0325039999999999</v>
      </c>
      <c r="M17" s="32">
        <v>3.8993690000000001</v>
      </c>
      <c r="N17" s="32">
        <v>1.379408</v>
      </c>
      <c r="O17" s="32">
        <v>3.839378</v>
      </c>
      <c r="P17" s="32">
        <v>3.1390470000000001</v>
      </c>
    </row>
    <row r="18" spans="1:16" ht="15" x14ac:dyDescent="0.2">
      <c r="A18" s="16"/>
      <c r="B18" s="9" t="s">
        <v>1076</v>
      </c>
      <c r="C18" s="22" t="s">
        <v>1392</v>
      </c>
      <c r="D18" s="27" t="s">
        <v>88</v>
      </c>
      <c r="E18" s="32">
        <v>-8.6157999999999998E-2</v>
      </c>
      <c r="F18" s="32">
        <v>0.30465399999999998</v>
      </c>
      <c r="G18" s="32">
        <v>-0.29166500000000001</v>
      </c>
      <c r="H18" s="32">
        <v>-6.7720000000000002E-3</v>
      </c>
      <c r="I18" s="32">
        <v>0.41165499999999999</v>
      </c>
      <c r="J18" s="32">
        <v>0</v>
      </c>
      <c r="K18" s="32">
        <v>0.19634099999999999</v>
      </c>
      <c r="L18" s="32">
        <v>0.24580299999999999</v>
      </c>
      <c r="M18" s="32">
        <v>0.52026399999999995</v>
      </c>
      <c r="N18" s="32">
        <v>0.112835</v>
      </c>
      <c r="O18" s="32">
        <v>0.67447500000000005</v>
      </c>
      <c r="P18" s="32">
        <v>0.42222999999999999</v>
      </c>
    </row>
    <row r="19" spans="1:16" ht="15" x14ac:dyDescent="0.2">
      <c r="A19" s="16"/>
      <c r="B19" s="9"/>
      <c r="C19" s="22" t="s">
        <v>1394</v>
      </c>
      <c r="D19" s="27" t="s">
        <v>89</v>
      </c>
      <c r="E19" s="32">
        <v>-6.6280000000000002E-3</v>
      </c>
      <c r="F19" s="32">
        <v>-5.6417000000000002E-2</v>
      </c>
      <c r="G19" s="32">
        <v>0</v>
      </c>
      <c r="H19" s="32">
        <v>-2.0317000000000002E-2</v>
      </c>
      <c r="I19" s="32">
        <v>-9.4478000000000006E-2</v>
      </c>
      <c r="J19" s="32">
        <v>0</v>
      </c>
      <c r="K19" s="32">
        <v>3.5698000000000001E-2</v>
      </c>
      <c r="L19" s="32">
        <v>-4.0967000000000003E-2</v>
      </c>
      <c r="M19" s="32">
        <v>0</v>
      </c>
      <c r="N19" s="32">
        <v>5.6420000000000003E-3</v>
      </c>
      <c r="O19" s="32">
        <v>0.132161</v>
      </c>
      <c r="P19" s="32">
        <v>2.6074E-2</v>
      </c>
    </row>
    <row r="20" spans="1:16" ht="15" x14ac:dyDescent="0.2">
      <c r="A20" s="16"/>
      <c r="B20" s="11" t="s">
        <v>1077</v>
      </c>
      <c r="C20" s="22" t="s">
        <v>1388</v>
      </c>
      <c r="D20" s="27" t="s">
        <v>270</v>
      </c>
      <c r="E20" s="32">
        <v>1.687362</v>
      </c>
      <c r="F20" s="32">
        <v>0.579237</v>
      </c>
      <c r="G20" s="32">
        <v>1.8653729999999999</v>
      </c>
      <c r="H20" s="32">
        <v>1.384228</v>
      </c>
      <c r="I20" s="32">
        <v>1.294365</v>
      </c>
      <c r="J20" s="32">
        <v>0.40826699999999999</v>
      </c>
      <c r="K20" s="32">
        <v>1.4285110000000001</v>
      </c>
      <c r="L20" s="32">
        <v>1.0578700000000001</v>
      </c>
      <c r="M20" s="32">
        <v>1.6350100000000001</v>
      </c>
      <c r="N20" s="32">
        <v>0.51057799999999998</v>
      </c>
      <c r="O20" s="32">
        <v>1.937757</v>
      </c>
      <c r="P20" s="32">
        <v>1.356927</v>
      </c>
    </row>
    <row r="21" spans="1:16" ht="15" x14ac:dyDescent="0.2">
      <c r="A21" s="16"/>
      <c r="B21" s="10"/>
      <c r="C21" s="22" t="s">
        <v>1389</v>
      </c>
      <c r="D21" s="27" t="s">
        <v>271</v>
      </c>
      <c r="E21" s="32">
        <v>248.621554</v>
      </c>
      <c r="F21" s="32">
        <v>107.853403</v>
      </c>
      <c r="G21" s="32">
        <v>441.05263200000002</v>
      </c>
      <c r="H21" s="32">
        <v>236.05839399999999</v>
      </c>
      <c r="I21" s="32">
        <v>256.35179199999999</v>
      </c>
      <c r="J21" s="32">
        <v>97.972972999999996</v>
      </c>
      <c r="K21" s="32">
        <v>372.22222199999999</v>
      </c>
      <c r="L21" s="32">
        <v>232.47706400000001</v>
      </c>
      <c r="M21" s="32">
        <v>255.83756299999999</v>
      </c>
      <c r="N21" s="32">
        <v>88.292682999999997</v>
      </c>
      <c r="O21" s="32">
        <v>471.42857099999998</v>
      </c>
      <c r="P21" s="32">
        <v>234.49275399999999</v>
      </c>
    </row>
    <row r="22" spans="1:16" ht="30" x14ac:dyDescent="0.2">
      <c r="A22" s="16"/>
      <c r="B22" s="10"/>
      <c r="C22" s="22" t="s">
        <v>1390</v>
      </c>
      <c r="D22" s="27" t="s">
        <v>272</v>
      </c>
      <c r="E22" s="32">
        <v>244.93827200000001</v>
      </c>
      <c r="F22" s="32">
        <v>107.853403</v>
      </c>
      <c r="G22" s="32">
        <v>395.28301900000002</v>
      </c>
      <c r="H22" s="32">
        <v>230.34188</v>
      </c>
      <c r="I22" s="32">
        <v>249.84127000000001</v>
      </c>
      <c r="J22" s="32">
        <v>97.972972999999996</v>
      </c>
      <c r="K22" s="32">
        <v>322.115385</v>
      </c>
      <c r="L22" s="32">
        <v>223.45679000000001</v>
      </c>
      <c r="M22" s="32">
        <v>247.66584800000001</v>
      </c>
      <c r="N22" s="32">
        <v>88.292682999999997</v>
      </c>
      <c r="O22" s="32">
        <v>397.22222199999999</v>
      </c>
      <c r="P22" s="32">
        <v>224.72222199999999</v>
      </c>
    </row>
    <row r="23" spans="1:16" ht="15" x14ac:dyDescent="0.2">
      <c r="A23" s="16"/>
      <c r="B23" s="11"/>
      <c r="C23" s="21" t="s">
        <v>1387</v>
      </c>
      <c r="D23" s="29" t="s">
        <v>32</v>
      </c>
      <c r="E23" s="35">
        <v>-248</v>
      </c>
      <c r="F23" s="35">
        <v>-10.3</v>
      </c>
      <c r="G23" s="35">
        <v>0</v>
      </c>
      <c r="H23" s="35">
        <v>-67.375</v>
      </c>
      <c r="I23" s="35">
        <v>-14.053571</v>
      </c>
      <c r="J23" s="35">
        <v>0</v>
      </c>
      <c r="K23" s="35">
        <v>-68</v>
      </c>
      <c r="L23" s="35">
        <v>-26.395833</v>
      </c>
      <c r="M23" s="35">
        <v>0</v>
      </c>
      <c r="N23" s="35">
        <v>90.5</v>
      </c>
      <c r="O23" s="35">
        <v>0</v>
      </c>
      <c r="P23" s="35">
        <v>52.193548</v>
      </c>
    </row>
  </sheetData>
  <mergeCells count="21">
    <mergeCell ref="A2:XFD2"/>
    <mergeCell ref="A1:XFD1"/>
    <mergeCell ref="A3:B3"/>
    <mergeCell ref="D3:E3"/>
    <mergeCell ref="A4:B4"/>
    <mergeCell ref="D4:P4"/>
    <mergeCell ref="F3:P3"/>
    <mergeCell ref="M11:P11"/>
    <mergeCell ref="B14:B17"/>
    <mergeCell ref="B18:B19"/>
    <mergeCell ref="B20:B23"/>
    <mergeCell ref="A5:B5"/>
    <mergeCell ref="A7:B7"/>
    <mergeCell ref="E11:H11"/>
    <mergeCell ref="I11:L11"/>
    <mergeCell ref="A10:XFD10"/>
    <mergeCell ref="A9:XFD9"/>
    <mergeCell ref="B8:P8"/>
    <mergeCell ref="D7:P7"/>
    <mergeCell ref="D5:P5"/>
    <mergeCell ref="D6:P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'@lists'!$A$61:$B$61</xm:f>
          </x14:formula1>
          <xm:sqref>A8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21"/>
  <sheetViews>
    <sheetView rightToLeft="1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20.5703125" customWidth="1"/>
    <col min="4" max="4" width="8" customWidth="1"/>
    <col min="5" max="13" width="22.28515625" customWidth="1"/>
    <col min="14" max="16384" width="11.42578125" hidden="1"/>
  </cols>
  <sheetData>
    <row r="1" spans="1:13" s="12" customFormat="1" ht="15" x14ac:dyDescent="0.2">
      <c r="A1" s="12" t="s">
        <v>609</v>
      </c>
    </row>
    <row r="2" spans="1:13" s="12" customFormat="1" ht="15" x14ac:dyDescent="0.2">
      <c r="A2" s="12" t="s">
        <v>723</v>
      </c>
    </row>
    <row r="3" spans="1:13" ht="15" x14ac:dyDescent="0.2">
      <c r="A3" s="4" t="s">
        <v>608</v>
      </c>
      <c r="B3" s="3"/>
      <c r="C3" s="20" t="s">
        <v>74</v>
      </c>
      <c r="D3" s="2" t="s">
        <v>657</v>
      </c>
      <c r="E3" s="2"/>
      <c r="F3" s="14"/>
      <c r="G3" s="13"/>
      <c r="H3" s="13"/>
      <c r="I3" s="13"/>
      <c r="J3" s="13"/>
      <c r="K3" s="13"/>
      <c r="L3" s="13"/>
      <c r="M3" s="13"/>
    </row>
    <row r="4" spans="1:13" ht="15" x14ac:dyDescent="0.2">
      <c r="A4" s="8" t="s">
        <v>1417</v>
      </c>
      <c r="B4" s="8"/>
      <c r="C4" s="23">
        <v>45382</v>
      </c>
      <c r="D4" s="14"/>
      <c r="E4" s="13"/>
      <c r="F4" s="13"/>
      <c r="G4" s="13"/>
      <c r="H4" s="13"/>
      <c r="I4" s="13"/>
      <c r="J4" s="13"/>
      <c r="K4" s="13"/>
      <c r="L4" s="13"/>
      <c r="M4" s="13"/>
    </row>
    <row r="5" spans="1:13" ht="15" x14ac:dyDescent="0.2">
      <c r="A5" s="8" t="s">
        <v>1154</v>
      </c>
      <c r="B5" s="8"/>
      <c r="C5" s="24" t="s">
        <v>378</v>
      </c>
      <c r="D5" s="14"/>
      <c r="E5" s="13"/>
      <c r="F5" s="13"/>
      <c r="G5" s="13"/>
      <c r="H5" s="13"/>
      <c r="I5" s="13"/>
      <c r="J5" s="13"/>
      <c r="K5" s="13"/>
      <c r="L5" s="13"/>
      <c r="M5" s="13"/>
    </row>
    <row r="6" spans="1:13" ht="15" x14ac:dyDescent="0.2">
      <c r="A6" s="17"/>
      <c r="B6" s="17"/>
      <c r="C6" s="25"/>
      <c r="D6" s="14"/>
      <c r="E6" s="13"/>
      <c r="F6" s="13"/>
      <c r="G6" s="13"/>
      <c r="H6" s="13"/>
      <c r="I6" s="13"/>
      <c r="J6" s="13"/>
      <c r="K6" s="13"/>
      <c r="L6" s="13"/>
      <c r="M6" s="13"/>
    </row>
    <row r="7" spans="1:13" ht="15" x14ac:dyDescent="0.2">
      <c r="A7" s="7" t="s">
        <v>1045</v>
      </c>
      <c r="B7" s="7"/>
      <c r="C7" s="26" t="str">
        <f>A10</f>
        <v>660-5</v>
      </c>
      <c r="D7" s="14"/>
      <c r="E7" s="13"/>
      <c r="F7" s="13"/>
      <c r="G7" s="13"/>
      <c r="H7" s="13"/>
      <c r="I7" s="13"/>
      <c r="J7" s="13"/>
      <c r="K7" s="13"/>
      <c r="L7" s="13"/>
      <c r="M7" s="13"/>
    </row>
    <row r="8" spans="1:13" ht="15" x14ac:dyDescent="0.2">
      <c r="A8" s="15" t="s">
        <v>212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s="5" customFormat="1" ht="12.75" customHeight="1" x14ac:dyDescent="0.2">
      <c r="A9" s="5" t="s">
        <v>238</v>
      </c>
    </row>
    <row r="10" spans="1:13" s="6" customFormat="1" ht="15" x14ac:dyDescent="0.2">
      <c r="A10" s="6" t="s">
        <v>212</v>
      </c>
    </row>
    <row r="11" spans="1:13" ht="15" x14ac:dyDescent="0.2">
      <c r="A11" s="16"/>
      <c r="B11" s="16"/>
      <c r="C11" s="16"/>
      <c r="D11" s="16"/>
      <c r="E11" s="49" t="s">
        <v>1424</v>
      </c>
      <c r="F11" s="48"/>
      <c r="G11" s="49"/>
      <c r="H11" s="49" t="s">
        <v>1322</v>
      </c>
      <c r="I11" s="48"/>
      <c r="J11" s="49"/>
      <c r="K11" s="49" t="s">
        <v>1413</v>
      </c>
      <c r="L11" s="48"/>
      <c r="M11" s="1"/>
    </row>
    <row r="12" spans="1:13" ht="30" x14ac:dyDescent="0.2">
      <c r="A12" s="16"/>
      <c r="B12" s="16"/>
      <c r="C12" s="16"/>
      <c r="D12" s="16"/>
      <c r="E12" s="30" t="s">
        <v>1165</v>
      </c>
      <c r="F12" s="30" t="s">
        <v>1161</v>
      </c>
      <c r="G12" s="30" t="s">
        <v>1104</v>
      </c>
      <c r="H12" s="30" t="s">
        <v>1165</v>
      </c>
      <c r="I12" s="30" t="s">
        <v>1161</v>
      </c>
      <c r="J12" s="30" t="s">
        <v>1104</v>
      </c>
      <c r="K12" s="30" t="s">
        <v>1165</v>
      </c>
      <c r="L12" s="30" t="s">
        <v>1161</v>
      </c>
      <c r="M12" s="30" t="s">
        <v>1104</v>
      </c>
    </row>
    <row r="13" spans="1:13" ht="15" x14ac:dyDescent="0.2">
      <c r="A13" s="16"/>
      <c r="B13" s="16"/>
      <c r="C13" s="16"/>
      <c r="D13" s="16"/>
      <c r="E13" s="27" t="s">
        <v>30</v>
      </c>
      <c r="F13" s="27" t="s">
        <v>44</v>
      </c>
      <c r="G13" s="27" t="s">
        <v>71</v>
      </c>
      <c r="H13" s="27" t="s">
        <v>30</v>
      </c>
      <c r="I13" s="27" t="s">
        <v>44</v>
      </c>
      <c r="J13" s="27" t="s">
        <v>71</v>
      </c>
      <c r="K13" s="27" t="s">
        <v>30</v>
      </c>
      <c r="L13" s="27" t="s">
        <v>44</v>
      </c>
      <c r="M13" s="27" t="s">
        <v>71</v>
      </c>
    </row>
    <row r="14" spans="1:13" ht="15" x14ac:dyDescent="0.2">
      <c r="A14" s="16"/>
      <c r="B14" s="9" t="s">
        <v>17</v>
      </c>
      <c r="C14" s="9"/>
      <c r="D14" s="27" t="s">
        <v>30</v>
      </c>
      <c r="E14" s="34">
        <v>329000</v>
      </c>
      <c r="F14" s="34"/>
      <c r="G14" s="34">
        <v>329000</v>
      </c>
      <c r="H14" s="34"/>
      <c r="I14" s="34"/>
      <c r="J14" s="34">
        <v>0</v>
      </c>
      <c r="K14" s="34">
        <v>204000</v>
      </c>
      <c r="L14" s="34">
        <v>2000</v>
      </c>
      <c r="M14" s="34">
        <v>206000</v>
      </c>
    </row>
    <row r="15" spans="1:13" ht="15" x14ac:dyDescent="0.2">
      <c r="A15" s="16"/>
      <c r="B15" s="9" t="s">
        <v>16</v>
      </c>
      <c r="C15" s="9"/>
      <c r="D15" s="27" t="s">
        <v>44</v>
      </c>
      <c r="E15" s="34">
        <v>2057000</v>
      </c>
      <c r="F15" s="34">
        <v>33000</v>
      </c>
      <c r="G15" s="34">
        <v>2090000</v>
      </c>
      <c r="H15" s="34"/>
      <c r="I15" s="34"/>
      <c r="J15" s="34">
        <v>0</v>
      </c>
      <c r="K15" s="34">
        <v>2322000</v>
      </c>
      <c r="L15" s="34">
        <v>35000</v>
      </c>
      <c r="M15" s="34">
        <v>2357000</v>
      </c>
    </row>
    <row r="16" spans="1:13" ht="15" x14ac:dyDescent="0.2">
      <c r="A16" s="16"/>
      <c r="B16" s="9" t="s">
        <v>20</v>
      </c>
      <c r="C16" s="9"/>
      <c r="D16" s="27" t="s">
        <v>71</v>
      </c>
      <c r="E16" s="34">
        <v>47000</v>
      </c>
      <c r="F16" s="34"/>
      <c r="G16" s="34">
        <v>47000</v>
      </c>
      <c r="H16" s="34"/>
      <c r="I16" s="34"/>
      <c r="J16" s="34">
        <v>0</v>
      </c>
      <c r="K16" s="34">
        <v>44000</v>
      </c>
      <c r="L16" s="34"/>
      <c r="M16" s="34">
        <v>44000</v>
      </c>
    </row>
    <row r="17" spans="1:13" ht="15" x14ac:dyDescent="0.2">
      <c r="A17" s="16"/>
      <c r="B17" s="9" t="s">
        <v>18</v>
      </c>
      <c r="C17" s="9"/>
      <c r="D17" s="27" t="s">
        <v>83</v>
      </c>
      <c r="E17" s="34">
        <v>2000</v>
      </c>
      <c r="F17" s="34">
        <v>1000</v>
      </c>
      <c r="G17" s="34">
        <v>3000</v>
      </c>
      <c r="H17" s="34"/>
      <c r="I17" s="34"/>
      <c r="J17" s="34">
        <v>0</v>
      </c>
      <c r="K17" s="34">
        <v>1000</v>
      </c>
      <c r="L17" s="34">
        <v>1000</v>
      </c>
      <c r="M17" s="34">
        <v>2000</v>
      </c>
    </row>
    <row r="18" spans="1:13" ht="15" x14ac:dyDescent="0.2">
      <c r="A18" s="16"/>
      <c r="B18" s="9" t="s">
        <v>19</v>
      </c>
      <c r="C18" s="9"/>
      <c r="D18" s="27" t="s">
        <v>88</v>
      </c>
      <c r="E18" s="34"/>
      <c r="F18" s="34"/>
      <c r="G18" s="34">
        <v>0</v>
      </c>
      <c r="H18" s="34"/>
      <c r="I18" s="34"/>
      <c r="J18" s="34">
        <v>0</v>
      </c>
      <c r="K18" s="34"/>
      <c r="L18" s="34"/>
      <c r="M18" s="34">
        <v>0</v>
      </c>
    </row>
    <row r="19" spans="1:13" ht="15" x14ac:dyDescent="0.2">
      <c r="A19" s="16"/>
      <c r="B19" s="9" t="s">
        <v>923</v>
      </c>
      <c r="C19" s="9"/>
      <c r="D19" s="27" t="s">
        <v>89</v>
      </c>
      <c r="E19" s="34">
        <v>5000</v>
      </c>
      <c r="F19" s="34"/>
      <c r="G19" s="34">
        <v>5000</v>
      </c>
      <c r="H19" s="34"/>
      <c r="I19" s="34"/>
      <c r="J19" s="34">
        <v>0</v>
      </c>
      <c r="K19" s="34">
        <v>5000</v>
      </c>
      <c r="L19" s="34"/>
      <c r="M19" s="34">
        <v>5000</v>
      </c>
    </row>
    <row r="20" spans="1:13" ht="15" x14ac:dyDescent="0.2">
      <c r="A20" s="16"/>
      <c r="B20" s="9" t="s">
        <v>1232</v>
      </c>
      <c r="C20" s="9"/>
      <c r="D20" s="27" t="s">
        <v>270</v>
      </c>
      <c r="E20" s="34">
        <v>2440000</v>
      </c>
      <c r="F20" s="34">
        <v>34000</v>
      </c>
      <c r="G20" s="34">
        <v>2474000</v>
      </c>
      <c r="H20" s="34">
        <v>0</v>
      </c>
      <c r="I20" s="34">
        <v>0</v>
      </c>
      <c r="J20" s="34">
        <v>0</v>
      </c>
      <c r="K20" s="34">
        <v>2576000</v>
      </c>
      <c r="L20" s="34">
        <v>38000</v>
      </c>
      <c r="M20" s="34">
        <v>2614000</v>
      </c>
    </row>
    <row r="21" spans="1:13" ht="15" x14ac:dyDescent="0.2">
      <c r="A21" s="16"/>
      <c r="B21" s="21"/>
      <c r="C21" s="21" t="s">
        <v>989</v>
      </c>
      <c r="D21" s="29" t="s">
        <v>271</v>
      </c>
      <c r="E21" s="37"/>
      <c r="F21" s="37"/>
      <c r="G21" s="37">
        <v>0</v>
      </c>
      <c r="H21" s="37"/>
      <c r="I21" s="37"/>
      <c r="J21" s="37">
        <v>0</v>
      </c>
      <c r="K21" s="37"/>
      <c r="L21" s="37"/>
      <c r="M21" s="37">
        <v>0</v>
      </c>
    </row>
  </sheetData>
  <mergeCells count="25">
    <mergeCell ref="A2:XFD2"/>
    <mergeCell ref="A1:XFD1"/>
    <mergeCell ref="A3:B3"/>
    <mergeCell ref="D3:E3"/>
    <mergeCell ref="A4:B4"/>
    <mergeCell ref="D4:M4"/>
    <mergeCell ref="F3:M3"/>
    <mergeCell ref="A5:B5"/>
    <mergeCell ref="A7:B7"/>
    <mergeCell ref="E11:G11"/>
    <mergeCell ref="H11:J11"/>
    <mergeCell ref="K11:M11"/>
    <mergeCell ref="A10:XFD10"/>
    <mergeCell ref="A9:XFD9"/>
    <mergeCell ref="B8:M8"/>
    <mergeCell ref="D7:M7"/>
    <mergeCell ref="D5:M5"/>
    <mergeCell ref="D6:M6"/>
    <mergeCell ref="B19:C19"/>
    <mergeCell ref="B20:C20"/>
    <mergeCell ref="B14:C14"/>
    <mergeCell ref="B15:C15"/>
    <mergeCell ref="B16:C16"/>
    <mergeCell ref="B17:C17"/>
    <mergeCell ref="B18:C1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</xm:f>
          </x14:formula1>
          <xm:sqref>A8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7"/>
  <sheetViews>
    <sheetView rightToLeft="1" zoomScale="80" zoomScaleNormal="8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15.42578125" customWidth="1"/>
    <col min="4" max="4" width="25.85546875" customWidth="1"/>
    <col min="5" max="5" width="8" customWidth="1"/>
    <col min="6" max="14" width="21.5703125" customWidth="1"/>
    <col min="15" max="16384" width="11.42578125" hidden="1"/>
  </cols>
  <sheetData>
    <row r="1" spans="1:14" s="12" customFormat="1" ht="15" x14ac:dyDescent="0.2">
      <c r="A1" s="12" t="s">
        <v>609</v>
      </c>
    </row>
    <row r="2" spans="1:14" s="12" customFormat="1" ht="15" x14ac:dyDescent="0.2">
      <c r="A2" s="12" t="s">
        <v>723</v>
      </c>
    </row>
    <row r="3" spans="1:14" ht="15" x14ac:dyDescent="0.2">
      <c r="A3" s="4" t="s">
        <v>608</v>
      </c>
      <c r="B3" s="3"/>
      <c r="C3" s="20" t="s">
        <v>74</v>
      </c>
      <c r="D3" s="2" t="s">
        <v>657</v>
      </c>
      <c r="E3" s="2"/>
      <c r="F3" s="14"/>
      <c r="G3" s="13"/>
      <c r="H3" s="13"/>
      <c r="I3" s="13"/>
      <c r="J3" s="13"/>
      <c r="K3" s="13"/>
      <c r="L3" s="13"/>
      <c r="M3" s="13"/>
      <c r="N3" s="13"/>
    </row>
    <row r="4" spans="1:14" ht="15" x14ac:dyDescent="0.2">
      <c r="A4" s="8" t="s">
        <v>1417</v>
      </c>
      <c r="B4" s="8"/>
      <c r="C4" s="23">
        <v>45382</v>
      </c>
      <c r="D4" s="14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14" ht="15" x14ac:dyDescent="0.2">
      <c r="A5" s="8" t="s">
        <v>1154</v>
      </c>
      <c r="B5" s="8"/>
      <c r="C5" s="24" t="s">
        <v>378</v>
      </c>
      <c r="D5" s="14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 ht="15" x14ac:dyDescent="0.2">
      <c r="A6" s="17"/>
      <c r="B6" s="17"/>
      <c r="C6" s="25"/>
      <c r="D6" s="14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15" x14ac:dyDescent="0.2">
      <c r="A7" s="7" t="s">
        <v>1045</v>
      </c>
      <c r="B7" s="7"/>
      <c r="C7" s="26" t="str">
        <f>A10</f>
        <v>660-6</v>
      </c>
      <c r="D7" s="14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ht="15" x14ac:dyDescent="0.2">
      <c r="A8" s="15" t="s">
        <v>239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4" s="5" customFormat="1" ht="12.75" customHeight="1" x14ac:dyDescent="0.2">
      <c r="A9" s="5" t="s">
        <v>267</v>
      </c>
    </row>
    <row r="10" spans="1:14" s="6" customFormat="1" ht="15" x14ac:dyDescent="0.2">
      <c r="A10" s="6" t="s">
        <v>239</v>
      </c>
    </row>
    <row r="11" spans="1:14" ht="15" x14ac:dyDescent="0.2">
      <c r="A11" s="16"/>
      <c r="B11" s="16"/>
      <c r="C11" s="16"/>
      <c r="D11" s="16"/>
      <c r="E11" s="16"/>
      <c r="F11" s="49" t="s">
        <v>1424</v>
      </c>
      <c r="G11" s="48"/>
      <c r="H11" s="49"/>
      <c r="I11" s="49" t="s">
        <v>1322</v>
      </c>
      <c r="J11" s="48"/>
      <c r="K11" s="49"/>
      <c r="L11" s="49" t="s">
        <v>1413</v>
      </c>
      <c r="M11" s="48"/>
      <c r="N11" s="49"/>
    </row>
    <row r="12" spans="1:14" ht="15" x14ac:dyDescent="0.2">
      <c r="A12" s="16"/>
      <c r="B12" s="16"/>
      <c r="C12" s="16"/>
      <c r="D12" s="16"/>
      <c r="E12" s="16"/>
      <c r="F12" s="30" t="s">
        <v>1017</v>
      </c>
      <c r="G12" s="30" t="s">
        <v>1015</v>
      </c>
      <c r="H12" s="30" t="s">
        <v>1183</v>
      </c>
      <c r="I12" s="30" t="s">
        <v>1017</v>
      </c>
      <c r="J12" s="30" t="s">
        <v>1015</v>
      </c>
      <c r="K12" s="30" t="s">
        <v>1183</v>
      </c>
      <c r="L12" s="30" t="s">
        <v>1017</v>
      </c>
      <c r="M12" s="30" t="s">
        <v>1015</v>
      </c>
      <c r="N12" s="30" t="s">
        <v>1183</v>
      </c>
    </row>
    <row r="13" spans="1:14" ht="15" x14ac:dyDescent="0.2">
      <c r="A13" s="16"/>
      <c r="B13" s="16"/>
      <c r="C13" s="16"/>
      <c r="D13" s="16"/>
      <c r="E13" s="16"/>
      <c r="F13" s="27" t="s">
        <v>30</v>
      </c>
      <c r="G13" s="27" t="s">
        <v>44</v>
      </c>
      <c r="H13" s="27" t="s">
        <v>71</v>
      </c>
      <c r="I13" s="27" t="s">
        <v>30</v>
      </c>
      <c r="J13" s="27" t="s">
        <v>44</v>
      </c>
      <c r="K13" s="27" t="s">
        <v>71</v>
      </c>
      <c r="L13" s="27" t="s">
        <v>30</v>
      </c>
      <c r="M13" s="27" t="s">
        <v>44</v>
      </c>
      <c r="N13" s="27" t="s">
        <v>71</v>
      </c>
    </row>
    <row r="14" spans="1:14" ht="15" x14ac:dyDescent="0.2">
      <c r="A14" s="16"/>
      <c r="B14" s="11" t="s">
        <v>530</v>
      </c>
      <c r="C14" s="1"/>
      <c r="D14" s="22" t="s">
        <v>872</v>
      </c>
      <c r="E14" s="27" t="s">
        <v>30</v>
      </c>
      <c r="F14" s="34"/>
      <c r="G14" s="34"/>
      <c r="H14" s="34">
        <v>0</v>
      </c>
      <c r="I14" s="34"/>
      <c r="J14" s="34"/>
      <c r="K14" s="34">
        <v>0</v>
      </c>
      <c r="L14" s="34"/>
      <c r="M14" s="34"/>
      <c r="N14" s="34">
        <v>0</v>
      </c>
    </row>
    <row r="15" spans="1:14" ht="15" x14ac:dyDescent="0.2">
      <c r="A15" s="16"/>
      <c r="B15" s="14"/>
      <c r="C15" s="45"/>
      <c r="D15" s="22" t="s">
        <v>1371</v>
      </c>
      <c r="E15" s="27" t="s">
        <v>44</v>
      </c>
      <c r="F15" s="34">
        <v>11660000</v>
      </c>
      <c r="G15" s="34">
        <v>101000</v>
      </c>
      <c r="H15" s="34">
        <v>11761000</v>
      </c>
      <c r="I15" s="34">
        <v>9883000</v>
      </c>
      <c r="J15" s="34">
        <v>216000</v>
      </c>
      <c r="K15" s="34">
        <v>10099000</v>
      </c>
      <c r="L15" s="34">
        <v>11290000</v>
      </c>
      <c r="M15" s="34">
        <v>237000</v>
      </c>
      <c r="N15" s="34">
        <v>11527000</v>
      </c>
    </row>
    <row r="16" spans="1:14" ht="15" x14ac:dyDescent="0.2">
      <c r="A16" s="16"/>
      <c r="B16" s="14"/>
      <c r="C16" s="45"/>
      <c r="D16" s="22" t="s">
        <v>998</v>
      </c>
      <c r="E16" s="27" t="s">
        <v>71</v>
      </c>
      <c r="F16" s="34">
        <v>10126000</v>
      </c>
      <c r="G16" s="34">
        <v>91000</v>
      </c>
      <c r="H16" s="34">
        <v>10217000</v>
      </c>
      <c r="I16" s="34">
        <v>9429000</v>
      </c>
      <c r="J16" s="34">
        <v>147000</v>
      </c>
      <c r="K16" s="34">
        <v>9576000</v>
      </c>
      <c r="L16" s="34">
        <v>10055000</v>
      </c>
      <c r="M16" s="34">
        <v>189000</v>
      </c>
      <c r="N16" s="34">
        <v>10244000</v>
      </c>
    </row>
    <row r="17" spans="1:14" ht="30" x14ac:dyDescent="0.2">
      <c r="A17" s="16"/>
      <c r="B17" s="14"/>
      <c r="C17" s="45"/>
      <c r="D17" s="22" t="s">
        <v>960</v>
      </c>
      <c r="E17" s="27" t="s">
        <v>83</v>
      </c>
      <c r="F17" s="34"/>
      <c r="G17" s="34"/>
      <c r="H17" s="34">
        <v>0</v>
      </c>
      <c r="I17" s="34"/>
      <c r="J17" s="34"/>
      <c r="K17" s="34">
        <v>0</v>
      </c>
      <c r="L17" s="34"/>
      <c r="M17" s="34"/>
      <c r="N17" s="34">
        <v>0</v>
      </c>
    </row>
    <row r="18" spans="1:14" ht="15" x14ac:dyDescent="0.2">
      <c r="A18" s="16"/>
      <c r="B18" s="11" t="s">
        <v>591</v>
      </c>
      <c r="C18" s="11" t="s">
        <v>1379</v>
      </c>
      <c r="D18" s="22" t="s">
        <v>1268</v>
      </c>
      <c r="E18" s="27" t="s">
        <v>88</v>
      </c>
      <c r="F18" s="34">
        <v>-250000</v>
      </c>
      <c r="G18" s="34">
        <v>-51000</v>
      </c>
      <c r="H18" s="34">
        <v>-301000</v>
      </c>
      <c r="I18" s="34">
        <v>37000</v>
      </c>
      <c r="J18" s="34">
        <v>1000</v>
      </c>
      <c r="K18" s="34">
        <v>38000</v>
      </c>
      <c r="L18" s="34">
        <v>17000</v>
      </c>
      <c r="M18" s="34">
        <v>-27000</v>
      </c>
      <c r="N18" s="34">
        <v>-10000</v>
      </c>
    </row>
    <row r="19" spans="1:14" ht="15" x14ac:dyDescent="0.2">
      <c r="A19" s="16"/>
      <c r="B19" s="10"/>
      <c r="C19" s="10"/>
      <c r="D19" s="22" t="s">
        <v>998</v>
      </c>
      <c r="E19" s="27" t="s">
        <v>89</v>
      </c>
      <c r="F19" s="34">
        <v>-254000</v>
      </c>
      <c r="G19" s="34">
        <v>-45000</v>
      </c>
      <c r="H19" s="34">
        <v>-299000</v>
      </c>
      <c r="I19" s="34">
        <v>36000</v>
      </c>
      <c r="J19" s="34"/>
      <c r="K19" s="34">
        <v>36000</v>
      </c>
      <c r="L19" s="34">
        <v>19000</v>
      </c>
      <c r="M19" s="34">
        <v>-26000</v>
      </c>
      <c r="N19" s="34">
        <v>-7000</v>
      </c>
    </row>
    <row r="20" spans="1:14" ht="30" x14ac:dyDescent="0.2">
      <c r="A20" s="16"/>
      <c r="B20" s="10"/>
      <c r="C20" s="10"/>
      <c r="D20" s="22" t="s">
        <v>960</v>
      </c>
      <c r="E20" s="27" t="s">
        <v>270</v>
      </c>
      <c r="F20" s="34"/>
      <c r="G20" s="34"/>
      <c r="H20" s="34">
        <v>0</v>
      </c>
      <c r="I20" s="34"/>
      <c r="J20" s="34"/>
      <c r="K20" s="34">
        <v>0</v>
      </c>
      <c r="L20" s="34"/>
      <c r="M20" s="34"/>
      <c r="N20" s="34">
        <v>0</v>
      </c>
    </row>
    <row r="21" spans="1:14" ht="15" x14ac:dyDescent="0.2">
      <c r="A21" s="16"/>
      <c r="B21" s="10"/>
      <c r="C21" s="10"/>
      <c r="D21" s="22" t="s">
        <v>864</v>
      </c>
      <c r="E21" s="27" t="s">
        <v>271</v>
      </c>
      <c r="F21" s="34">
        <v>288000</v>
      </c>
      <c r="G21" s="34">
        <v>57000</v>
      </c>
      <c r="H21" s="34">
        <v>345000</v>
      </c>
      <c r="I21" s="34">
        <v>-22000</v>
      </c>
      <c r="J21" s="34">
        <v>4000</v>
      </c>
      <c r="K21" s="34">
        <v>-18000</v>
      </c>
      <c r="L21" s="34">
        <v>13000</v>
      </c>
      <c r="M21" s="34">
        <v>22000</v>
      </c>
      <c r="N21" s="34">
        <v>35000</v>
      </c>
    </row>
    <row r="22" spans="1:14" ht="15" x14ac:dyDescent="0.2">
      <c r="A22" s="16"/>
      <c r="B22" s="10"/>
      <c r="C22" s="10"/>
      <c r="D22" s="22" t="s">
        <v>998</v>
      </c>
      <c r="E22" s="27" t="s">
        <v>272</v>
      </c>
      <c r="F22" s="34">
        <v>287000</v>
      </c>
      <c r="G22" s="34">
        <v>51000</v>
      </c>
      <c r="H22" s="34">
        <v>338000</v>
      </c>
      <c r="I22" s="34">
        <v>-20000</v>
      </c>
      <c r="J22" s="34"/>
      <c r="K22" s="34">
        <v>-20000</v>
      </c>
      <c r="L22" s="34">
        <v>10000</v>
      </c>
      <c r="M22" s="34">
        <v>24000</v>
      </c>
      <c r="N22" s="34">
        <v>34000</v>
      </c>
    </row>
    <row r="23" spans="1:14" ht="30" x14ac:dyDescent="0.2">
      <c r="A23" s="16"/>
      <c r="B23" s="10"/>
      <c r="C23" s="9"/>
      <c r="D23" s="22" t="s">
        <v>960</v>
      </c>
      <c r="E23" s="27" t="s">
        <v>32</v>
      </c>
      <c r="F23" s="34"/>
      <c r="G23" s="34"/>
      <c r="H23" s="34">
        <v>0</v>
      </c>
      <c r="I23" s="34"/>
      <c r="J23" s="34"/>
      <c r="K23" s="34">
        <v>0</v>
      </c>
      <c r="L23" s="34"/>
      <c r="M23" s="34"/>
      <c r="N23" s="34">
        <v>0</v>
      </c>
    </row>
    <row r="24" spans="1:14" ht="15" x14ac:dyDescent="0.2">
      <c r="A24" s="16"/>
      <c r="B24" s="10"/>
      <c r="C24" s="11" t="s">
        <v>1378</v>
      </c>
      <c r="D24" s="22" t="s">
        <v>799</v>
      </c>
      <c r="E24" s="27" t="s">
        <v>34</v>
      </c>
      <c r="F24" s="34">
        <v>-350000</v>
      </c>
      <c r="G24" s="34">
        <v>-1000</v>
      </c>
      <c r="H24" s="34">
        <v>-351000</v>
      </c>
      <c r="I24" s="34">
        <v>-221000</v>
      </c>
      <c r="J24" s="34">
        <v>27000</v>
      </c>
      <c r="K24" s="34">
        <v>-194000</v>
      </c>
      <c r="L24" s="34">
        <v>-254000</v>
      </c>
      <c r="M24" s="34">
        <v>20000</v>
      </c>
      <c r="N24" s="34">
        <v>-234000</v>
      </c>
    </row>
    <row r="25" spans="1:14" ht="15" x14ac:dyDescent="0.2">
      <c r="A25" s="16"/>
      <c r="B25" s="10"/>
      <c r="C25" s="10"/>
      <c r="D25" s="22" t="s">
        <v>751</v>
      </c>
      <c r="E25" s="27" t="s">
        <v>35</v>
      </c>
      <c r="F25" s="34">
        <v>300000</v>
      </c>
      <c r="G25" s="34">
        <v>-3000</v>
      </c>
      <c r="H25" s="34">
        <v>297000</v>
      </c>
      <c r="I25" s="34">
        <v>245000</v>
      </c>
      <c r="J25" s="34">
        <v>-24000</v>
      </c>
      <c r="K25" s="34">
        <v>221000</v>
      </c>
      <c r="L25" s="34">
        <v>277000</v>
      </c>
      <c r="M25" s="34">
        <v>-32000</v>
      </c>
      <c r="N25" s="34">
        <v>245000</v>
      </c>
    </row>
    <row r="26" spans="1:14" ht="15" x14ac:dyDescent="0.2">
      <c r="A26" s="16"/>
      <c r="B26" s="10"/>
      <c r="C26" s="10"/>
      <c r="D26" s="22" t="s">
        <v>1270</v>
      </c>
      <c r="E26" s="27" t="s">
        <v>37</v>
      </c>
      <c r="F26" s="34">
        <v>159000</v>
      </c>
      <c r="G26" s="34">
        <v>-24000</v>
      </c>
      <c r="H26" s="34">
        <v>135000</v>
      </c>
      <c r="I26" s="34">
        <v>234000</v>
      </c>
      <c r="J26" s="34">
        <v>-2200</v>
      </c>
      <c r="K26" s="34">
        <v>231800</v>
      </c>
      <c r="L26" s="34">
        <v>253000</v>
      </c>
      <c r="M26" s="34">
        <v>-39000</v>
      </c>
      <c r="N26" s="34">
        <v>214000</v>
      </c>
    </row>
    <row r="27" spans="1:14" ht="15" x14ac:dyDescent="0.2">
      <c r="A27" s="16"/>
      <c r="B27" s="11"/>
      <c r="C27" s="11"/>
      <c r="D27" s="21" t="s">
        <v>865</v>
      </c>
      <c r="E27" s="29" t="s">
        <v>38</v>
      </c>
      <c r="F27" s="37">
        <v>-164000</v>
      </c>
      <c r="G27" s="37">
        <v>32000</v>
      </c>
      <c r="H27" s="37">
        <v>-132000</v>
      </c>
      <c r="I27" s="37">
        <v>-226000</v>
      </c>
      <c r="J27" s="37">
        <v>29000</v>
      </c>
      <c r="K27" s="37">
        <v>-197000</v>
      </c>
      <c r="L27" s="37">
        <v>-246000</v>
      </c>
      <c r="M27" s="37">
        <v>33000</v>
      </c>
      <c r="N27" s="37">
        <v>-213000</v>
      </c>
    </row>
  </sheetData>
  <mergeCells count="22">
    <mergeCell ref="A2:XFD2"/>
    <mergeCell ref="A1:XFD1"/>
    <mergeCell ref="A3:B3"/>
    <mergeCell ref="D3:E3"/>
    <mergeCell ref="A4:B4"/>
    <mergeCell ref="D4:N4"/>
    <mergeCell ref="F3:N3"/>
    <mergeCell ref="A5:B5"/>
    <mergeCell ref="A7:B7"/>
    <mergeCell ref="F11:H11"/>
    <mergeCell ref="I11:K11"/>
    <mergeCell ref="A10:XFD10"/>
    <mergeCell ref="A9:XFD9"/>
    <mergeCell ref="B8:N8"/>
    <mergeCell ref="D7:N7"/>
    <mergeCell ref="D5:N5"/>
    <mergeCell ref="D6:N6"/>
    <mergeCell ref="L11:N11"/>
    <mergeCell ref="B14:C17"/>
    <mergeCell ref="B18:B27"/>
    <mergeCell ref="C18:C23"/>
    <mergeCell ref="C24:C27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'@lists'!$A$8</xm:f>
          </x14:formula1>
          <xm:sqref>A8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19"/>
  <sheetViews>
    <sheetView rightToLeft="1" zoomScale="90" zoomScaleNormal="9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13.5703125" customWidth="1"/>
    <col min="4" max="4" width="17.5703125" customWidth="1"/>
    <col min="5" max="5" width="8" customWidth="1"/>
    <col min="6" max="14" width="21.5703125" customWidth="1"/>
    <col min="15" max="16384" width="11.42578125" hidden="1"/>
  </cols>
  <sheetData>
    <row r="1" spans="1:14" s="12" customFormat="1" ht="15" x14ac:dyDescent="0.2">
      <c r="A1" s="12" t="s">
        <v>609</v>
      </c>
    </row>
    <row r="2" spans="1:14" s="12" customFormat="1" ht="15" x14ac:dyDescent="0.2">
      <c r="A2" s="12" t="s">
        <v>723</v>
      </c>
    </row>
    <row r="3" spans="1:14" ht="15" x14ac:dyDescent="0.2">
      <c r="A3" s="4" t="s">
        <v>608</v>
      </c>
      <c r="B3" s="3"/>
      <c r="C3" s="20" t="s">
        <v>74</v>
      </c>
      <c r="D3" s="2" t="s">
        <v>657</v>
      </c>
      <c r="E3" s="2"/>
      <c r="F3" s="14"/>
      <c r="G3" s="13"/>
      <c r="H3" s="13"/>
      <c r="I3" s="13"/>
      <c r="J3" s="13"/>
      <c r="K3" s="13"/>
      <c r="L3" s="13"/>
      <c r="M3" s="13"/>
      <c r="N3" s="13"/>
    </row>
    <row r="4" spans="1:14" ht="15" x14ac:dyDescent="0.2">
      <c r="A4" s="8" t="s">
        <v>1417</v>
      </c>
      <c r="B4" s="8"/>
      <c r="C4" s="23">
        <v>45382</v>
      </c>
      <c r="D4" s="14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14" ht="15" x14ac:dyDescent="0.2">
      <c r="A5" s="8" t="s">
        <v>1154</v>
      </c>
      <c r="B5" s="8"/>
      <c r="C5" s="24" t="s">
        <v>378</v>
      </c>
      <c r="D5" s="14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 ht="15" x14ac:dyDescent="0.2">
      <c r="A6" s="17"/>
      <c r="B6" s="17"/>
      <c r="C6" s="25"/>
      <c r="D6" s="14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15" x14ac:dyDescent="0.2">
      <c r="A7" s="7" t="s">
        <v>1045</v>
      </c>
      <c r="B7" s="7"/>
      <c r="C7" s="26" t="str">
        <f>A10</f>
        <v>660-7</v>
      </c>
      <c r="D7" s="14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ht="15" x14ac:dyDescent="0.2">
      <c r="A8" s="15" t="s">
        <v>268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4" s="5" customFormat="1" ht="12.75" customHeight="1" x14ac:dyDescent="0.2">
      <c r="A9" s="5" t="s">
        <v>269</v>
      </c>
    </row>
    <row r="10" spans="1:14" s="6" customFormat="1" ht="15" x14ac:dyDescent="0.2">
      <c r="A10" s="6" t="s">
        <v>268</v>
      </c>
    </row>
    <row r="11" spans="1:14" ht="15" x14ac:dyDescent="0.2">
      <c r="A11" s="16"/>
      <c r="B11" s="16"/>
      <c r="C11" s="16"/>
      <c r="D11" s="16"/>
      <c r="E11" s="16"/>
      <c r="F11" s="49" t="s">
        <v>1424</v>
      </c>
      <c r="G11" s="48"/>
      <c r="H11" s="49"/>
      <c r="I11" s="49" t="s">
        <v>1322</v>
      </c>
      <c r="J11" s="48"/>
      <c r="K11" s="49"/>
      <c r="L11" s="49" t="s">
        <v>1413</v>
      </c>
      <c r="M11" s="48"/>
      <c r="N11" s="49"/>
    </row>
    <row r="12" spans="1:14" ht="30" x14ac:dyDescent="0.2">
      <c r="A12" s="16"/>
      <c r="B12" s="16"/>
      <c r="C12" s="16"/>
      <c r="D12" s="16"/>
      <c r="E12" s="16"/>
      <c r="F12" s="30" t="s">
        <v>693</v>
      </c>
      <c r="G12" s="30" t="s">
        <v>692</v>
      </c>
      <c r="H12" s="30" t="s">
        <v>1209</v>
      </c>
      <c r="I12" s="30" t="s">
        <v>693</v>
      </c>
      <c r="J12" s="30" t="s">
        <v>692</v>
      </c>
      <c r="K12" s="30" t="s">
        <v>1209</v>
      </c>
      <c r="L12" s="30" t="s">
        <v>693</v>
      </c>
      <c r="M12" s="30" t="s">
        <v>692</v>
      </c>
      <c r="N12" s="30" t="s">
        <v>1209</v>
      </c>
    </row>
    <row r="13" spans="1:14" ht="15" x14ac:dyDescent="0.2">
      <c r="A13" s="16"/>
      <c r="B13" s="16"/>
      <c r="C13" s="16"/>
      <c r="D13" s="16"/>
      <c r="E13" s="16"/>
      <c r="F13" s="27" t="s">
        <v>30</v>
      </c>
      <c r="G13" s="27" t="s">
        <v>44</v>
      </c>
      <c r="H13" s="27" t="s">
        <v>71</v>
      </c>
      <c r="I13" s="27" t="s">
        <v>30</v>
      </c>
      <c r="J13" s="27" t="s">
        <v>44</v>
      </c>
      <c r="K13" s="27" t="s">
        <v>71</v>
      </c>
      <c r="L13" s="27" t="s">
        <v>30</v>
      </c>
      <c r="M13" s="27" t="s">
        <v>44</v>
      </c>
      <c r="N13" s="27" t="s">
        <v>71</v>
      </c>
    </row>
    <row r="14" spans="1:14" ht="30" x14ac:dyDescent="0.2">
      <c r="A14" s="16"/>
      <c r="B14" s="11" t="s">
        <v>633</v>
      </c>
      <c r="C14" s="11" t="s">
        <v>1379</v>
      </c>
      <c r="D14" s="22" t="s">
        <v>1269</v>
      </c>
      <c r="E14" s="27" t="s">
        <v>30</v>
      </c>
      <c r="F14" s="34">
        <v>121000</v>
      </c>
      <c r="G14" s="34"/>
      <c r="H14" s="34">
        <v>121000</v>
      </c>
      <c r="I14" s="34">
        <v>99000</v>
      </c>
      <c r="J14" s="34">
        <v>-1000</v>
      </c>
      <c r="K14" s="34">
        <v>98000</v>
      </c>
      <c r="L14" s="34">
        <v>152000</v>
      </c>
      <c r="M14" s="34">
        <v>-3000</v>
      </c>
      <c r="N14" s="34">
        <v>149000</v>
      </c>
    </row>
    <row r="15" spans="1:14" ht="15" x14ac:dyDescent="0.2">
      <c r="A15" s="16"/>
      <c r="B15" s="10"/>
      <c r="C15" s="10"/>
      <c r="D15" s="22" t="s">
        <v>998</v>
      </c>
      <c r="E15" s="27" t="s">
        <v>44</v>
      </c>
      <c r="F15" s="34">
        <v>102000</v>
      </c>
      <c r="G15" s="34"/>
      <c r="H15" s="34">
        <v>102000</v>
      </c>
      <c r="I15" s="34">
        <v>99000</v>
      </c>
      <c r="J15" s="34"/>
      <c r="K15" s="34">
        <v>99000</v>
      </c>
      <c r="L15" s="34">
        <v>141000</v>
      </c>
      <c r="M15" s="34"/>
      <c r="N15" s="34">
        <v>141000</v>
      </c>
    </row>
    <row r="16" spans="1:14" ht="30" x14ac:dyDescent="0.2">
      <c r="A16" s="16"/>
      <c r="B16" s="10"/>
      <c r="C16" s="10"/>
      <c r="D16" s="22" t="s">
        <v>863</v>
      </c>
      <c r="E16" s="27" t="s">
        <v>71</v>
      </c>
      <c r="F16" s="34">
        <v>-422000</v>
      </c>
      <c r="G16" s="34"/>
      <c r="H16" s="34">
        <v>-422000</v>
      </c>
      <c r="I16" s="34">
        <v>-463000</v>
      </c>
      <c r="J16" s="34">
        <v>1000</v>
      </c>
      <c r="K16" s="34">
        <v>-462000</v>
      </c>
      <c r="L16" s="34">
        <v>-483000</v>
      </c>
      <c r="M16" s="34">
        <v>3000</v>
      </c>
      <c r="N16" s="34">
        <v>-480000</v>
      </c>
    </row>
    <row r="17" spans="1:14" ht="15" x14ac:dyDescent="0.2">
      <c r="A17" s="16"/>
      <c r="B17" s="9"/>
      <c r="C17" s="9"/>
      <c r="D17" s="22" t="s">
        <v>998</v>
      </c>
      <c r="E17" s="27" t="s">
        <v>83</v>
      </c>
      <c r="F17" s="37">
        <v>-403000</v>
      </c>
      <c r="G17" s="37"/>
      <c r="H17" s="34">
        <v>-403000</v>
      </c>
      <c r="I17" s="37">
        <v>-463000</v>
      </c>
      <c r="J17" s="37"/>
      <c r="K17" s="34">
        <v>-463000</v>
      </c>
      <c r="L17" s="37">
        <v>-472000</v>
      </c>
      <c r="M17" s="37"/>
      <c r="N17" s="34">
        <v>-472000</v>
      </c>
    </row>
    <row r="18" spans="1:14" ht="30" x14ac:dyDescent="0.2">
      <c r="A18" s="16"/>
      <c r="B18" s="9" t="s">
        <v>644</v>
      </c>
      <c r="C18" s="9" t="s">
        <v>1379</v>
      </c>
      <c r="D18" s="22" t="s">
        <v>1269</v>
      </c>
      <c r="E18" s="27" t="s">
        <v>88</v>
      </c>
      <c r="F18" s="38"/>
      <c r="G18" s="38"/>
      <c r="H18" s="34"/>
      <c r="I18" s="38"/>
      <c r="J18" s="38"/>
      <c r="K18" s="34"/>
      <c r="L18" s="38"/>
      <c r="M18" s="38"/>
      <c r="N18" s="34"/>
    </row>
    <row r="19" spans="1:14" ht="30" x14ac:dyDescent="0.2">
      <c r="A19" s="16"/>
      <c r="B19" s="11"/>
      <c r="C19" s="11"/>
      <c r="D19" s="21" t="s">
        <v>863</v>
      </c>
      <c r="E19" s="29" t="s">
        <v>89</v>
      </c>
      <c r="F19" s="38"/>
      <c r="G19" s="38"/>
      <c r="H19" s="37"/>
      <c r="I19" s="38"/>
      <c r="J19" s="38"/>
      <c r="K19" s="37"/>
      <c r="L19" s="38"/>
      <c r="M19" s="38"/>
      <c r="N19" s="37"/>
    </row>
  </sheetData>
  <mergeCells count="22">
    <mergeCell ref="A2:XFD2"/>
    <mergeCell ref="A1:XFD1"/>
    <mergeCell ref="A3:B3"/>
    <mergeCell ref="D3:E3"/>
    <mergeCell ref="A4:B4"/>
    <mergeCell ref="D4:N4"/>
    <mergeCell ref="F3:N3"/>
    <mergeCell ref="A5:B5"/>
    <mergeCell ref="A7:B7"/>
    <mergeCell ref="F11:H11"/>
    <mergeCell ref="I11:K11"/>
    <mergeCell ref="A10:XFD10"/>
    <mergeCell ref="A9:XFD9"/>
    <mergeCell ref="B8:N8"/>
    <mergeCell ref="D7:N7"/>
    <mergeCell ref="D5:N5"/>
    <mergeCell ref="D6:N6"/>
    <mergeCell ref="L11:N11"/>
    <mergeCell ref="B14:B17"/>
    <mergeCell ref="C14:C17"/>
    <mergeCell ref="B18:B19"/>
    <mergeCell ref="C18:C1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'@lists'!$A$9</xm:f>
          </x14:formula1>
          <xm:sqref>A8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6"/>
  <sheetViews>
    <sheetView rightToLeft="1" zoomScale="80" zoomScaleNormal="8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39.85546875" customWidth="1"/>
    <col min="4" max="4" width="8" customWidth="1"/>
    <col min="5" max="9" width="21.5703125" customWidth="1"/>
    <col min="10" max="16384" width="11.42578125" hidden="1"/>
  </cols>
  <sheetData>
    <row r="1" spans="1:9" s="12" customFormat="1" ht="15" x14ac:dyDescent="0.2">
      <c r="A1" s="12" t="s">
        <v>609</v>
      </c>
    </row>
    <row r="2" spans="1:9" s="12" customFormat="1" ht="15" x14ac:dyDescent="0.2">
      <c r="A2" s="12" t="s">
        <v>723</v>
      </c>
    </row>
    <row r="3" spans="1:9" ht="15" x14ac:dyDescent="0.2">
      <c r="A3" s="4" t="s">
        <v>608</v>
      </c>
      <c r="B3" s="3"/>
      <c r="C3" s="20" t="s">
        <v>74</v>
      </c>
      <c r="D3" s="2" t="s">
        <v>657</v>
      </c>
      <c r="E3" s="2"/>
      <c r="F3" s="14"/>
      <c r="G3" s="13"/>
      <c r="H3" s="13"/>
      <c r="I3" s="13"/>
    </row>
    <row r="4" spans="1:9" ht="15" x14ac:dyDescent="0.2">
      <c r="A4" s="8" t="s">
        <v>1417</v>
      </c>
      <c r="B4" s="8"/>
      <c r="C4" s="23">
        <v>45382</v>
      </c>
      <c r="D4" s="14"/>
      <c r="E4" s="13"/>
      <c r="F4" s="13"/>
      <c r="G4" s="13"/>
      <c r="H4" s="13"/>
      <c r="I4" s="13"/>
    </row>
    <row r="5" spans="1:9" ht="15" x14ac:dyDescent="0.2">
      <c r="A5" s="8" t="s">
        <v>1154</v>
      </c>
      <c r="B5" s="8"/>
      <c r="C5" s="24" t="s">
        <v>378</v>
      </c>
      <c r="D5" s="14"/>
      <c r="E5" s="13"/>
      <c r="F5" s="13"/>
      <c r="G5" s="13"/>
      <c r="H5" s="13"/>
      <c r="I5" s="13"/>
    </row>
    <row r="6" spans="1:9" ht="15" x14ac:dyDescent="0.2">
      <c r="A6" s="17"/>
      <c r="B6" s="17"/>
      <c r="C6" s="25"/>
      <c r="D6" s="14"/>
      <c r="E6" s="13"/>
      <c r="F6" s="13"/>
      <c r="G6" s="13"/>
      <c r="H6" s="13"/>
      <c r="I6" s="13"/>
    </row>
    <row r="7" spans="1:9" ht="15" x14ac:dyDescent="0.2">
      <c r="A7" s="7" t="s">
        <v>1045</v>
      </c>
      <c r="B7" s="7"/>
      <c r="C7" s="26" t="str">
        <f>A10</f>
        <v>660-11</v>
      </c>
      <c r="D7" s="14"/>
      <c r="E7" s="13"/>
      <c r="F7" s="13"/>
      <c r="G7" s="13"/>
      <c r="H7" s="13"/>
      <c r="I7" s="13"/>
    </row>
    <row r="8" spans="1:9" ht="15" x14ac:dyDescent="0.2">
      <c r="A8" s="15" t="s">
        <v>94</v>
      </c>
      <c r="B8" s="13"/>
      <c r="C8" s="13"/>
      <c r="D8" s="13"/>
      <c r="E8" s="13"/>
      <c r="F8" s="13"/>
      <c r="G8" s="13"/>
      <c r="H8" s="13"/>
      <c r="I8" s="13"/>
    </row>
    <row r="9" spans="1:9" s="5" customFormat="1" ht="12.75" customHeight="1" x14ac:dyDescent="0.2">
      <c r="A9" s="5" t="s">
        <v>95</v>
      </c>
    </row>
    <row r="10" spans="1:9" s="6" customFormat="1" ht="15" x14ac:dyDescent="0.2">
      <c r="A10" s="6" t="s">
        <v>94</v>
      </c>
    </row>
    <row r="11" spans="1:9" ht="30" x14ac:dyDescent="0.2">
      <c r="A11" s="16"/>
      <c r="B11" s="16"/>
      <c r="C11" s="16"/>
      <c r="D11" s="16"/>
      <c r="E11" s="30" t="s">
        <v>1424</v>
      </c>
      <c r="F11" s="30" t="s">
        <v>1322</v>
      </c>
      <c r="G11" s="30" t="s">
        <v>1054</v>
      </c>
      <c r="H11" s="30" t="s">
        <v>1055</v>
      </c>
      <c r="I11" s="30" t="s">
        <v>1413</v>
      </c>
    </row>
    <row r="12" spans="1:9" ht="15" x14ac:dyDescent="0.2">
      <c r="A12" s="16"/>
      <c r="B12" s="16"/>
      <c r="C12" s="16"/>
      <c r="D12" s="16"/>
      <c r="E12" s="30" t="s">
        <v>606</v>
      </c>
      <c r="F12" s="30" t="s">
        <v>606</v>
      </c>
      <c r="G12" s="30" t="s">
        <v>606</v>
      </c>
      <c r="H12" s="30" t="s">
        <v>606</v>
      </c>
      <c r="I12" s="30" t="s">
        <v>937</v>
      </c>
    </row>
    <row r="13" spans="1:9" ht="15" x14ac:dyDescent="0.2">
      <c r="A13" s="16"/>
      <c r="B13" s="16"/>
      <c r="C13" s="16"/>
      <c r="D13" s="16"/>
      <c r="E13" s="27" t="s">
        <v>30</v>
      </c>
      <c r="F13" s="27" t="s">
        <v>30</v>
      </c>
      <c r="G13" s="27" t="s">
        <v>44</v>
      </c>
      <c r="H13" s="27" t="s">
        <v>44</v>
      </c>
      <c r="I13" s="27" t="s">
        <v>44</v>
      </c>
    </row>
    <row r="14" spans="1:9" ht="15" x14ac:dyDescent="0.2">
      <c r="A14" s="16"/>
      <c r="B14" s="9" t="s">
        <v>693</v>
      </c>
      <c r="C14" s="9"/>
      <c r="D14" s="27" t="s">
        <v>30</v>
      </c>
      <c r="E14" s="34">
        <v>2576000</v>
      </c>
      <c r="F14" s="34">
        <v>2176000</v>
      </c>
      <c r="G14" s="34">
        <v>2576000</v>
      </c>
      <c r="H14" s="34">
        <v>2176000</v>
      </c>
      <c r="I14" s="34">
        <v>9850000</v>
      </c>
    </row>
    <row r="15" spans="1:9" ht="15" x14ac:dyDescent="0.2">
      <c r="A15" s="16"/>
      <c r="B15" s="9" t="s">
        <v>678</v>
      </c>
      <c r="C15" s="9"/>
      <c r="D15" s="27" t="s">
        <v>44</v>
      </c>
      <c r="E15" s="34">
        <v>1461000</v>
      </c>
      <c r="F15" s="34">
        <v>901000</v>
      </c>
      <c r="G15" s="34">
        <v>1461000</v>
      </c>
      <c r="H15" s="34">
        <v>901000</v>
      </c>
      <c r="I15" s="34">
        <v>4884000</v>
      </c>
    </row>
    <row r="16" spans="1:9" ht="15" x14ac:dyDescent="0.2">
      <c r="A16" s="16"/>
      <c r="B16" s="9" t="s">
        <v>696</v>
      </c>
      <c r="C16" s="9"/>
      <c r="D16" s="27" t="s">
        <v>71</v>
      </c>
      <c r="E16" s="34">
        <v>1115000</v>
      </c>
      <c r="F16" s="34">
        <v>1275000</v>
      </c>
      <c r="G16" s="34">
        <v>1115000</v>
      </c>
      <c r="H16" s="34">
        <v>1275000</v>
      </c>
      <c r="I16" s="34">
        <v>4966000</v>
      </c>
    </row>
    <row r="17" spans="1:9" ht="15" x14ac:dyDescent="0.2">
      <c r="A17" s="16"/>
      <c r="B17" s="9" t="s">
        <v>676</v>
      </c>
      <c r="C17" s="9"/>
      <c r="D17" s="27" t="s">
        <v>83</v>
      </c>
      <c r="E17" s="34">
        <v>-2000</v>
      </c>
      <c r="F17" s="34">
        <v>72000</v>
      </c>
      <c r="G17" s="34">
        <v>-2000</v>
      </c>
      <c r="H17" s="34">
        <v>72000</v>
      </c>
      <c r="I17" s="34">
        <v>502000</v>
      </c>
    </row>
    <row r="18" spans="1:9" ht="15" x14ac:dyDescent="0.2">
      <c r="A18" s="16"/>
      <c r="B18" s="9" t="s">
        <v>697</v>
      </c>
      <c r="C18" s="9"/>
      <c r="D18" s="27" t="s">
        <v>88</v>
      </c>
      <c r="E18" s="34">
        <v>1117000</v>
      </c>
      <c r="F18" s="34">
        <v>1203000</v>
      </c>
      <c r="G18" s="34">
        <v>1117000</v>
      </c>
      <c r="H18" s="34">
        <v>1203000</v>
      </c>
      <c r="I18" s="34">
        <v>4464000</v>
      </c>
    </row>
    <row r="19" spans="1:9" ht="15" x14ac:dyDescent="0.2">
      <c r="A19" s="16"/>
      <c r="B19" s="11" t="s">
        <v>700</v>
      </c>
      <c r="C19" s="22" t="s">
        <v>692</v>
      </c>
      <c r="D19" s="27" t="s">
        <v>89</v>
      </c>
      <c r="E19" s="34">
        <v>100000</v>
      </c>
      <c r="F19" s="34">
        <v>36000</v>
      </c>
      <c r="G19" s="34">
        <v>100000</v>
      </c>
      <c r="H19" s="34">
        <v>36000</v>
      </c>
      <c r="I19" s="34">
        <v>142000</v>
      </c>
    </row>
    <row r="20" spans="1:9" ht="15" x14ac:dyDescent="0.2">
      <c r="A20" s="16"/>
      <c r="B20" s="10"/>
      <c r="C20" s="22" t="s">
        <v>1271</v>
      </c>
      <c r="D20" s="27" t="s">
        <v>270</v>
      </c>
      <c r="E20" s="34">
        <v>365000</v>
      </c>
      <c r="F20" s="34">
        <v>388000</v>
      </c>
      <c r="G20" s="34">
        <v>365000</v>
      </c>
      <c r="H20" s="34">
        <v>388000</v>
      </c>
      <c r="I20" s="34">
        <v>1502000</v>
      </c>
    </row>
    <row r="21" spans="1:9" ht="15" x14ac:dyDescent="0.2">
      <c r="A21" s="16"/>
      <c r="B21" s="9"/>
      <c r="C21" s="22" t="s">
        <v>691</v>
      </c>
      <c r="D21" s="27" t="s">
        <v>271</v>
      </c>
      <c r="E21" s="34">
        <v>1000</v>
      </c>
      <c r="F21" s="34">
        <v>1000</v>
      </c>
      <c r="G21" s="34">
        <v>1000</v>
      </c>
      <c r="H21" s="34">
        <v>1000</v>
      </c>
      <c r="I21" s="34">
        <v>8000</v>
      </c>
    </row>
    <row r="22" spans="1:9" ht="15" x14ac:dyDescent="0.2">
      <c r="A22" s="16"/>
      <c r="B22" s="9" t="s">
        <v>1222</v>
      </c>
      <c r="C22" s="9"/>
      <c r="D22" s="27" t="s">
        <v>272</v>
      </c>
      <c r="E22" s="34">
        <v>466000</v>
      </c>
      <c r="F22" s="34">
        <v>425000</v>
      </c>
      <c r="G22" s="34">
        <v>466000</v>
      </c>
      <c r="H22" s="34">
        <v>425000</v>
      </c>
      <c r="I22" s="34">
        <v>1652000</v>
      </c>
    </row>
    <row r="23" spans="1:9" ht="15" x14ac:dyDescent="0.2">
      <c r="A23" s="16"/>
      <c r="B23" s="11" t="s">
        <v>681</v>
      </c>
      <c r="C23" s="22" t="s">
        <v>1060</v>
      </c>
      <c r="D23" s="27" t="s">
        <v>32</v>
      </c>
      <c r="E23" s="34">
        <v>442000</v>
      </c>
      <c r="F23" s="34">
        <v>449000</v>
      </c>
      <c r="G23" s="34">
        <v>442000</v>
      </c>
      <c r="H23" s="34">
        <v>449000</v>
      </c>
      <c r="I23" s="34">
        <v>1746000</v>
      </c>
    </row>
    <row r="24" spans="1:9" ht="15" x14ac:dyDescent="0.2">
      <c r="A24" s="16"/>
      <c r="B24" s="10"/>
      <c r="C24" s="22" t="s">
        <v>554</v>
      </c>
      <c r="D24" s="27" t="s">
        <v>34</v>
      </c>
      <c r="E24" s="34">
        <v>87000</v>
      </c>
      <c r="F24" s="34">
        <v>84000</v>
      </c>
      <c r="G24" s="34">
        <v>87000</v>
      </c>
      <c r="H24" s="34">
        <v>84000</v>
      </c>
      <c r="I24" s="34">
        <v>341000</v>
      </c>
    </row>
    <row r="25" spans="1:9" ht="30" x14ac:dyDescent="0.2">
      <c r="A25" s="16"/>
      <c r="B25" s="10"/>
      <c r="C25" s="22" t="s">
        <v>720</v>
      </c>
      <c r="D25" s="27" t="s">
        <v>35</v>
      </c>
      <c r="E25" s="34">
        <v>31000</v>
      </c>
      <c r="F25" s="34">
        <v>30000</v>
      </c>
      <c r="G25" s="34">
        <v>31000</v>
      </c>
      <c r="H25" s="34">
        <v>30000</v>
      </c>
      <c r="I25" s="34">
        <v>122000</v>
      </c>
    </row>
    <row r="26" spans="1:9" ht="15" x14ac:dyDescent="0.2">
      <c r="A26" s="16"/>
      <c r="B26" s="10"/>
      <c r="C26" s="22" t="s">
        <v>675</v>
      </c>
      <c r="D26" s="27" t="s">
        <v>37</v>
      </c>
      <c r="E26" s="34">
        <v>171000</v>
      </c>
      <c r="F26" s="34">
        <v>161000</v>
      </c>
      <c r="G26" s="34">
        <v>171000</v>
      </c>
      <c r="H26" s="34">
        <v>161000</v>
      </c>
      <c r="I26" s="34">
        <v>668000</v>
      </c>
    </row>
    <row r="27" spans="1:9" ht="15" x14ac:dyDescent="0.2">
      <c r="A27" s="16"/>
      <c r="B27" s="9"/>
      <c r="C27" s="22" t="s">
        <v>1191</v>
      </c>
      <c r="D27" s="27" t="s">
        <v>38</v>
      </c>
      <c r="E27" s="34">
        <v>731000</v>
      </c>
      <c r="F27" s="34">
        <v>724000</v>
      </c>
      <c r="G27" s="34">
        <v>731000</v>
      </c>
      <c r="H27" s="34">
        <v>724000</v>
      </c>
      <c r="I27" s="34">
        <v>2877000</v>
      </c>
    </row>
    <row r="28" spans="1:9" ht="15" x14ac:dyDescent="0.2">
      <c r="A28" s="16"/>
      <c r="B28" s="9" t="s">
        <v>1337</v>
      </c>
      <c r="C28" s="9"/>
      <c r="D28" s="27" t="s">
        <v>39</v>
      </c>
      <c r="E28" s="34">
        <v>852000</v>
      </c>
      <c r="F28" s="34">
        <v>904000</v>
      </c>
      <c r="G28" s="34">
        <v>852000</v>
      </c>
      <c r="H28" s="34">
        <v>904000</v>
      </c>
      <c r="I28" s="34">
        <v>3239000</v>
      </c>
    </row>
    <row r="29" spans="1:9" ht="15" x14ac:dyDescent="0.2">
      <c r="A29" s="16"/>
      <c r="B29" s="9" t="s">
        <v>743</v>
      </c>
      <c r="C29" s="9"/>
      <c r="D29" s="27" t="s">
        <v>40</v>
      </c>
      <c r="E29" s="34">
        <v>279000</v>
      </c>
      <c r="F29" s="34">
        <v>315000</v>
      </c>
      <c r="G29" s="34">
        <v>279000</v>
      </c>
      <c r="H29" s="34">
        <v>315000</v>
      </c>
      <c r="I29" s="34">
        <v>1090000</v>
      </c>
    </row>
    <row r="30" spans="1:9" ht="15" x14ac:dyDescent="0.2">
      <c r="A30" s="16"/>
      <c r="B30" s="9" t="s">
        <v>1335</v>
      </c>
      <c r="C30" s="9"/>
      <c r="D30" s="27" t="s">
        <v>41</v>
      </c>
      <c r="E30" s="34">
        <v>573000</v>
      </c>
      <c r="F30" s="34">
        <v>589000</v>
      </c>
      <c r="G30" s="34">
        <v>573000</v>
      </c>
      <c r="H30" s="34">
        <v>589000</v>
      </c>
      <c r="I30" s="34">
        <v>2149000</v>
      </c>
    </row>
    <row r="31" spans="1:9" ht="15" x14ac:dyDescent="0.2">
      <c r="A31" s="16"/>
      <c r="B31" s="9" t="s">
        <v>823</v>
      </c>
      <c r="C31" s="9"/>
      <c r="D31" s="27" t="s">
        <v>42</v>
      </c>
      <c r="E31" s="34">
        <v>18000</v>
      </c>
      <c r="F31" s="34">
        <v>65000</v>
      </c>
      <c r="G31" s="34">
        <v>18000</v>
      </c>
      <c r="H31" s="34">
        <v>65000</v>
      </c>
      <c r="I31" s="34">
        <v>113000</v>
      </c>
    </row>
    <row r="32" spans="1:9" ht="15" x14ac:dyDescent="0.2">
      <c r="A32" s="16"/>
      <c r="B32" s="11" t="s">
        <v>1342</v>
      </c>
      <c r="C32" s="22" t="s">
        <v>927</v>
      </c>
      <c r="D32" s="27" t="s">
        <v>43</v>
      </c>
      <c r="E32" s="34">
        <v>591000</v>
      </c>
      <c r="F32" s="34">
        <v>654000</v>
      </c>
      <c r="G32" s="34">
        <v>591000</v>
      </c>
      <c r="H32" s="34">
        <v>654000</v>
      </c>
      <c r="I32" s="34">
        <v>2262000</v>
      </c>
    </row>
    <row r="33" spans="1:9" ht="15" x14ac:dyDescent="0.2">
      <c r="A33" s="16"/>
      <c r="B33" s="10"/>
      <c r="C33" s="22" t="s">
        <v>711</v>
      </c>
      <c r="D33" s="27" t="s">
        <v>45</v>
      </c>
      <c r="E33" s="34">
        <v>-22000</v>
      </c>
      <c r="F33" s="34">
        <v>-23000</v>
      </c>
      <c r="G33" s="34">
        <v>-22000</v>
      </c>
      <c r="H33" s="34">
        <v>-23000</v>
      </c>
      <c r="I33" s="34">
        <v>-90000</v>
      </c>
    </row>
    <row r="34" spans="1:9" ht="15" x14ac:dyDescent="0.2">
      <c r="A34" s="16"/>
      <c r="B34" s="9"/>
      <c r="C34" s="22" t="s">
        <v>712</v>
      </c>
      <c r="D34" s="27" t="s">
        <v>61</v>
      </c>
      <c r="E34" s="34">
        <v>569000</v>
      </c>
      <c r="F34" s="34">
        <v>631000</v>
      </c>
      <c r="G34" s="34">
        <v>569000</v>
      </c>
      <c r="H34" s="34">
        <v>631000</v>
      </c>
      <c r="I34" s="34">
        <v>2172000</v>
      </c>
    </row>
    <row r="35" spans="1:9" ht="15" x14ac:dyDescent="0.2">
      <c r="A35" s="16"/>
      <c r="B35" s="9" t="s">
        <v>1330</v>
      </c>
      <c r="C35" s="9"/>
      <c r="D35" s="27" t="s">
        <v>63</v>
      </c>
      <c r="E35" s="34">
        <v>5.67</v>
      </c>
      <c r="F35" s="34">
        <v>6.29</v>
      </c>
      <c r="G35" s="34">
        <v>5.67</v>
      </c>
      <c r="H35" s="34">
        <v>6.29</v>
      </c>
      <c r="I35" s="34">
        <v>21.65</v>
      </c>
    </row>
    <row r="36" spans="1:9" ht="15" x14ac:dyDescent="0.2">
      <c r="A36" s="16"/>
      <c r="B36" s="11" t="s">
        <v>1340</v>
      </c>
      <c r="C36" s="11"/>
      <c r="D36" s="29" t="s">
        <v>64</v>
      </c>
      <c r="E36" s="37"/>
      <c r="F36" s="37"/>
      <c r="G36" s="37"/>
      <c r="H36" s="37"/>
      <c r="I36" s="37"/>
    </row>
  </sheetData>
  <mergeCells count="30">
    <mergeCell ref="A2:XFD2"/>
    <mergeCell ref="A1:XFD1"/>
    <mergeCell ref="A3:B3"/>
    <mergeCell ref="D3:E3"/>
    <mergeCell ref="A4:B4"/>
    <mergeCell ref="D4:I4"/>
    <mergeCell ref="F3:I3"/>
    <mergeCell ref="A5:B5"/>
    <mergeCell ref="A7:B7"/>
    <mergeCell ref="B14:C14"/>
    <mergeCell ref="B15:C15"/>
    <mergeCell ref="A10:XFD10"/>
    <mergeCell ref="A9:XFD9"/>
    <mergeCell ref="B8:I8"/>
    <mergeCell ref="D7:I7"/>
    <mergeCell ref="D5:I5"/>
    <mergeCell ref="D6:I6"/>
    <mergeCell ref="B16:C16"/>
    <mergeCell ref="B17:C17"/>
    <mergeCell ref="B18:C18"/>
    <mergeCell ref="B19:B21"/>
    <mergeCell ref="B22:C22"/>
    <mergeCell ref="B32:B34"/>
    <mergeCell ref="B35:C35"/>
    <mergeCell ref="B36:C36"/>
    <mergeCell ref="B23:B27"/>
    <mergeCell ref="B28:C28"/>
    <mergeCell ref="B29:C29"/>
    <mergeCell ref="B30:C30"/>
    <mergeCell ref="B31:C31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'@lists'!$A$10:$B$10</xm:f>
          </x14:formula1>
          <xm:sqref>A8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8"/>
  <sheetViews>
    <sheetView rightToLeft="1" zoomScale="90" zoomScaleNormal="9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43.7109375" customWidth="1"/>
    <col min="4" max="4" width="8" customWidth="1"/>
    <col min="5" max="9" width="21.5703125" customWidth="1"/>
    <col min="10" max="16384" width="11.42578125" hidden="1"/>
  </cols>
  <sheetData>
    <row r="1" spans="1:9" s="12" customFormat="1" ht="15" x14ac:dyDescent="0.2">
      <c r="A1" s="12" t="s">
        <v>609</v>
      </c>
    </row>
    <row r="2" spans="1:9" s="12" customFormat="1" ht="15" x14ac:dyDescent="0.2">
      <c r="A2" s="12" t="s">
        <v>723</v>
      </c>
    </row>
    <row r="3" spans="1:9" ht="15" x14ac:dyDescent="0.2">
      <c r="A3" s="4" t="s">
        <v>608</v>
      </c>
      <c r="B3" s="3"/>
      <c r="C3" s="20" t="s">
        <v>74</v>
      </c>
      <c r="D3" s="2" t="s">
        <v>657</v>
      </c>
      <c r="E3" s="2"/>
      <c r="F3" s="14"/>
      <c r="G3" s="13"/>
      <c r="H3" s="13"/>
      <c r="I3" s="13"/>
    </row>
    <row r="4" spans="1:9" ht="15" x14ac:dyDescent="0.2">
      <c r="A4" s="8" t="s">
        <v>1417</v>
      </c>
      <c r="B4" s="8"/>
      <c r="C4" s="23">
        <v>45382</v>
      </c>
      <c r="D4" s="14"/>
      <c r="E4" s="13"/>
      <c r="F4" s="13"/>
      <c r="G4" s="13"/>
      <c r="H4" s="13"/>
      <c r="I4" s="13"/>
    </row>
    <row r="5" spans="1:9" ht="15" x14ac:dyDescent="0.2">
      <c r="A5" s="8" t="s">
        <v>1154</v>
      </c>
      <c r="B5" s="8"/>
      <c r="C5" s="24" t="s">
        <v>378</v>
      </c>
      <c r="D5" s="14"/>
      <c r="E5" s="13"/>
      <c r="F5" s="13"/>
      <c r="G5" s="13"/>
      <c r="H5" s="13"/>
      <c r="I5" s="13"/>
    </row>
    <row r="6" spans="1:9" ht="15" x14ac:dyDescent="0.2">
      <c r="A6" s="17"/>
      <c r="B6" s="17"/>
      <c r="C6" s="25"/>
      <c r="D6" s="14"/>
      <c r="E6" s="13"/>
      <c r="F6" s="13"/>
      <c r="G6" s="13"/>
      <c r="H6" s="13"/>
      <c r="I6" s="13"/>
    </row>
    <row r="7" spans="1:9" ht="15" x14ac:dyDescent="0.2">
      <c r="A7" s="7" t="s">
        <v>1045</v>
      </c>
      <c r="B7" s="7"/>
      <c r="C7" s="26" t="str">
        <f>A10</f>
        <v>660-12</v>
      </c>
      <c r="D7" s="14"/>
      <c r="E7" s="13"/>
      <c r="F7" s="13"/>
      <c r="G7" s="13"/>
      <c r="H7" s="13"/>
      <c r="I7" s="13"/>
    </row>
    <row r="8" spans="1:9" ht="15" x14ac:dyDescent="0.2">
      <c r="A8" s="15" t="s">
        <v>97</v>
      </c>
      <c r="B8" s="13"/>
      <c r="C8" s="13"/>
      <c r="D8" s="13"/>
      <c r="E8" s="13"/>
      <c r="F8" s="13"/>
      <c r="G8" s="13"/>
      <c r="H8" s="13"/>
      <c r="I8" s="13"/>
    </row>
    <row r="9" spans="1:9" s="5" customFormat="1" ht="12.75" customHeight="1" x14ac:dyDescent="0.2">
      <c r="A9" s="5" t="s">
        <v>98</v>
      </c>
    </row>
    <row r="10" spans="1:9" s="6" customFormat="1" ht="15" x14ac:dyDescent="0.2">
      <c r="A10" s="6" t="s">
        <v>97</v>
      </c>
    </row>
    <row r="11" spans="1:9" ht="30" x14ac:dyDescent="0.2">
      <c r="A11" s="16"/>
      <c r="B11" s="16"/>
      <c r="C11" s="16"/>
      <c r="D11" s="16"/>
      <c r="E11" s="30" t="s">
        <v>1424</v>
      </c>
      <c r="F11" s="30" t="s">
        <v>1322</v>
      </c>
      <c r="G11" s="30" t="s">
        <v>1054</v>
      </c>
      <c r="H11" s="30" t="s">
        <v>1055</v>
      </c>
      <c r="I11" s="30" t="s">
        <v>1413</v>
      </c>
    </row>
    <row r="12" spans="1:9" ht="15" x14ac:dyDescent="0.2">
      <c r="A12" s="16"/>
      <c r="B12" s="16"/>
      <c r="C12" s="16"/>
      <c r="D12" s="16"/>
      <c r="E12" s="30" t="s">
        <v>606</v>
      </c>
      <c r="F12" s="30" t="s">
        <v>606</v>
      </c>
      <c r="G12" s="30" t="s">
        <v>606</v>
      </c>
      <c r="H12" s="30" t="s">
        <v>606</v>
      </c>
      <c r="I12" s="30" t="s">
        <v>937</v>
      </c>
    </row>
    <row r="13" spans="1:9" ht="15" x14ac:dyDescent="0.2">
      <c r="A13" s="16"/>
      <c r="B13" s="16"/>
      <c r="C13" s="16"/>
      <c r="D13" s="16"/>
      <c r="E13" s="27" t="s">
        <v>30</v>
      </c>
      <c r="F13" s="27" t="s">
        <v>30</v>
      </c>
      <c r="G13" s="27" t="s">
        <v>44</v>
      </c>
      <c r="H13" s="27" t="s">
        <v>44</v>
      </c>
      <c r="I13" s="27" t="s">
        <v>44</v>
      </c>
    </row>
    <row r="14" spans="1:9" ht="15" x14ac:dyDescent="0.2">
      <c r="A14" s="16"/>
      <c r="B14" s="11" t="s">
        <v>1342</v>
      </c>
      <c r="C14" s="22" t="s">
        <v>927</v>
      </c>
      <c r="D14" s="27" t="s">
        <v>30</v>
      </c>
      <c r="E14" s="34">
        <v>591000</v>
      </c>
      <c r="F14" s="34">
        <v>654000</v>
      </c>
      <c r="G14" s="34">
        <v>591000</v>
      </c>
      <c r="H14" s="34">
        <v>654000</v>
      </c>
      <c r="I14" s="34">
        <v>2262000</v>
      </c>
    </row>
    <row r="15" spans="1:9" ht="15" x14ac:dyDescent="0.2">
      <c r="A15" s="16"/>
      <c r="B15" s="10"/>
      <c r="C15" s="22" t="s">
        <v>711</v>
      </c>
      <c r="D15" s="27" t="s">
        <v>44</v>
      </c>
      <c r="E15" s="34">
        <v>-22000</v>
      </c>
      <c r="F15" s="34">
        <v>-23000</v>
      </c>
      <c r="G15" s="34">
        <v>-22000</v>
      </c>
      <c r="H15" s="34">
        <v>-23000</v>
      </c>
      <c r="I15" s="34">
        <v>-90000</v>
      </c>
    </row>
    <row r="16" spans="1:9" ht="15" x14ac:dyDescent="0.2">
      <c r="A16" s="16"/>
      <c r="B16" s="9"/>
      <c r="C16" s="22" t="s">
        <v>712</v>
      </c>
      <c r="D16" s="27" t="s">
        <v>71</v>
      </c>
      <c r="E16" s="34">
        <v>569000</v>
      </c>
      <c r="F16" s="34">
        <v>631000</v>
      </c>
      <c r="G16" s="34">
        <v>569000</v>
      </c>
      <c r="H16" s="34">
        <v>631000</v>
      </c>
      <c r="I16" s="34">
        <v>2172000</v>
      </c>
    </row>
    <row r="17" spans="1:9" ht="30" x14ac:dyDescent="0.2">
      <c r="A17" s="16"/>
      <c r="B17" s="11" t="s">
        <v>1327</v>
      </c>
      <c r="C17" s="22" t="s">
        <v>769</v>
      </c>
      <c r="D17" s="27" t="s">
        <v>83</v>
      </c>
      <c r="E17" s="34">
        <v>-44000</v>
      </c>
      <c r="F17" s="34">
        <v>-30000</v>
      </c>
      <c r="G17" s="34">
        <v>-44000</v>
      </c>
      <c r="H17" s="34">
        <v>-30000</v>
      </c>
      <c r="I17" s="34">
        <v>213000</v>
      </c>
    </row>
    <row r="18" spans="1:9" ht="30" x14ac:dyDescent="0.2">
      <c r="A18" s="16"/>
      <c r="B18" s="10"/>
      <c r="C18" s="22" t="s">
        <v>777</v>
      </c>
      <c r="D18" s="27" t="s">
        <v>88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</row>
    <row r="19" spans="1:9" ht="15" x14ac:dyDescent="0.2">
      <c r="A19" s="16"/>
      <c r="B19" s="10"/>
      <c r="C19" s="22" t="s">
        <v>781</v>
      </c>
      <c r="D19" s="27" t="s">
        <v>89</v>
      </c>
      <c r="E19" s="34">
        <v>11000</v>
      </c>
      <c r="F19" s="34">
        <v>-3000</v>
      </c>
      <c r="G19" s="34">
        <v>11000</v>
      </c>
      <c r="H19" s="34">
        <v>-3000</v>
      </c>
      <c r="I19" s="34">
        <v>25000</v>
      </c>
    </row>
    <row r="20" spans="1:9" ht="15" x14ac:dyDescent="0.2">
      <c r="A20" s="16"/>
      <c r="B20" s="10"/>
      <c r="C20" s="22" t="s">
        <v>1346</v>
      </c>
      <c r="D20" s="27" t="s">
        <v>270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</row>
    <row r="21" spans="1:9" ht="15" x14ac:dyDescent="0.2">
      <c r="A21" s="16"/>
      <c r="B21" s="9"/>
      <c r="C21" s="22" t="s">
        <v>1327</v>
      </c>
      <c r="D21" s="27" t="s">
        <v>271</v>
      </c>
      <c r="E21" s="34">
        <v>-33000</v>
      </c>
      <c r="F21" s="34">
        <v>-33000</v>
      </c>
      <c r="G21" s="34">
        <v>-33000</v>
      </c>
      <c r="H21" s="34">
        <v>-33000</v>
      </c>
      <c r="I21" s="34">
        <v>238000</v>
      </c>
    </row>
    <row r="22" spans="1:9" ht="15" x14ac:dyDescent="0.2">
      <c r="A22" s="16"/>
      <c r="B22" s="9" t="s">
        <v>759</v>
      </c>
      <c r="C22" s="9"/>
      <c r="D22" s="27" t="s">
        <v>272</v>
      </c>
      <c r="E22" s="34">
        <v>-17000</v>
      </c>
      <c r="F22" s="34">
        <v>-11000</v>
      </c>
      <c r="G22" s="34">
        <v>-17000</v>
      </c>
      <c r="H22" s="34">
        <v>-11000</v>
      </c>
      <c r="I22" s="34">
        <v>81000</v>
      </c>
    </row>
    <row r="23" spans="1:9" ht="15" x14ac:dyDescent="0.2">
      <c r="A23" s="16"/>
      <c r="B23" s="11" t="s">
        <v>1326</v>
      </c>
      <c r="C23" s="22" t="s">
        <v>927</v>
      </c>
      <c r="D23" s="27" t="s">
        <v>32</v>
      </c>
      <c r="E23" s="34">
        <v>-16000</v>
      </c>
      <c r="F23" s="34">
        <v>-22000</v>
      </c>
      <c r="G23" s="34">
        <v>-16000</v>
      </c>
      <c r="H23" s="34">
        <v>-22000</v>
      </c>
      <c r="I23" s="34">
        <v>157000</v>
      </c>
    </row>
    <row r="24" spans="1:9" ht="15" x14ac:dyDescent="0.2">
      <c r="A24" s="16"/>
      <c r="B24" s="10"/>
      <c r="C24" s="22" t="s">
        <v>711</v>
      </c>
      <c r="D24" s="27" t="s">
        <v>34</v>
      </c>
      <c r="E24" s="34">
        <v>0</v>
      </c>
      <c r="F24" s="34">
        <v>-2000</v>
      </c>
      <c r="G24" s="34">
        <v>0</v>
      </c>
      <c r="H24" s="34">
        <v>-2000</v>
      </c>
      <c r="I24" s="34">
        <v>-9000</v>
      </c>
    </row>
    <row r="25" spans="1:9" ht="15" x14ac:dyDescent="0.2">
      <c r="A25" s="16"/>
      <c r="B25" s="9"/>
      <c r="C25" s="22" t="s">
        <v>713</v>
      </c>
      <c r="D25" s="27" t="s">
        <v>35</v>
      </c>
      <c r="E25" s="34">
        <v>-16000</v>
      </c>
      <c r="F25" s="34">
        <v>-24000</v>
      </c>
      <c r="G25" s="34">
        <v>-16000</v>
      </c>
      <c r="H25" s="34">
        <v>-24000</v>
      </c>
      <c r="I25" s="34">
        <v>148000</v>
      </c>
    </row>
    <row r="26" spans="1:9" ht="30" x14ac:dyDescent="0.2">
      <c r="A26" s="16"/>
      <c r="B26" s="11" t="s">
        <v>747</v>
      </c>
      <c r="C26" s="22" t="s">
        <v>750</v>
      </c>
      <c r="D26" s="27" t="s">
        <v>37</v>
      </c>
      <c r="E26" s="34">
        <v>575000</v>
      </c>
      <c r="F26" s="34">
        <v>632000</v>
      </c>
      <c r="G26" s="34">
        <v>575000</v>
      </c>
      <c r="H26" s="34">
        <v>632000</v>
      </c>
      <c r="I26" s="34">
        <v>2419000</v>
      </c>
    </row>
    <row r="27" spans="1:9" ht="30" x14ac:dyDescent="0.2">
      <c r="A27" s="16"/>
      <c r="B27" s="10"/>
      <c r="C27" s="22" t="s">
        <v>748</v>
      </c>
      <c r="D27" s="27" t="s">
        <v>38</v>
      </c>
      <c r="E27" s="34">
        <v>-22000</v>
      </c>
      <c r="F27" s="34">
        <v>-25000</v>
      </c>
      <c r="G27" s="34">
        <v>-22000</v>
      </c>
      <c r="H27" s="34">
        <v>-25000</v>
      </c>
      <c r="I27" s="34">
        <v>-99000</v>
      </c>
    </row>
    <row r="28" spans="1:9" ht="15" x14ac:dyDescent="0.2">
      <c r="A28" s="16"/>
      <c r="B28" s="11"/>
      <c r="C28" s="21" t="s">
        <v>749</v>
      </c>
      <c r="D28" s="29" t="s">
        <v>39</v>
      </c>
      <c r="E28" s="37">
        <v>553000</v>
      </c>
      <c r="F28" s="37">
        <v>607000</v>
      </c>
      <c r="G28" s="37">
        <v>553000</v>
      </c>
      <c r="H28" s="37">
        <v>607000</v>
      </c>
      <c r="I28" s="37">
        <v>2320000</v>
      </c>
    </row>
  </sheetData>
  <mergeCells count="20">
    <mergeCell ref="A2:XFD2"/>
    <mergeCell ref="A1:XFD1"/>
    <mergeCell ref="A3:B3"/>
    <mergeCell ref="D3:E3"/>
    <mergeCell ref="A4:B4"/>
    <mergeCell ref="D4:I4"/>
    <mergeCell ref="F3:I3"/>
    <mergeCell ref="B22:C22"/>
    <mergeCell ref="B23:B25"/>
    <mergeCell ref="B26:B28"/>
    <mergeCell ref="A5:B5"/>
    <mergeCell ref="A7:B7"/>
    <mergeCell ref="B14:B16"/>
    <mergeCell ref="B17:B21"/>
    <mergeCell ref="A10:XFD10"/>
    <mergeCell ref="A9:XFD9"/>
    <mergeCell ref="B8:I8"/>
    <mergeCell ref="D7:I7"/>
    <mergeCell ref="D5:I5"/>
    <mergeCell ref="D6:I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'@lists'!$A$11:$B$11</xm:f>
          </x14:formula1>
          <xm:sqref>A8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42"/>
  <sheetViews>
    <sheetView rightToLeft="1" zoomScale="70" zoomScaleNormal="7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21.140625" customWidth="1"/>
    <col min="4" max="4" width="45.85546875" customWidth="1"/>
    <col min="5" max="5" width="8" customWidth="1"/>
    <col min="6" max="8" width="21.5703125" customWidth="1"/>
    <col min="9" max="9" width="13.5703125" hidden="1" customWidth="1"/>
    <col min="10" max="16384" width="11.42578125" hidden="1"/>
  </cols>
  <sheetData>
    <row r="1" spans="1:9" s="12" customFormat="1" ht="15" x14ac:dyDescent="0.2">
      <c r="A1" s="12" t="s">
        <v>609</v>
      </c>
    </row>
    <row r="2" spans="1:9" s="12" customFormat="1" ht="15" x14ac:dyDescent="0.2">
      <c r="A2" s="12" t="s">
        <v>723</v>
      </c>
    </row>
    <row r="3" spans="1:9" ht="15" x14ac:dyDescent="0.2">
      <c r="A3" s="4" t="s">
        <v>608</v>
      </c>
      <c r="B3" s="3"/>
      <c r="C3" s="20" t="s">
        <v>74</v>
      </c>
      <c r="D3" s="2" t="s">
        <v>657</v>
      </c>
      <c r="E3" s="2"/>
      <c r="F3" s="14"/>
      <c r="G3" s="13"/>
      <c r="H3" s="13"/>
      <c r="I3" s="16"/>
    </row>
    <row r="4" spans="1:9" ht="15" x14ac:dyDescent="0.2">
      <c r="A4" s="8" t="s">
        <v>1417</v>
      </c>
      <c r="B4" s="8"/>
      <c r="C4" s="23">
        <v>45382</v>
      </c>
      <c r="D4" s="14"/>
      <c r="E4" s="13"/>
      <c r="F4" s="13"/>
      <c r="G4" s="13"/>
      <c r="H4" s="13"/>
      <c r="I4" s="16"/>
    </row>
    <row r="5" spans="1:9" ht="15" x14ac:dyDescent="0.2">
      <c r="A5" s="8" t="s">
        <v>1154</v>
      </c>
      <c r="B5" s="8"/>
      <c r="C5" s="24" t="s">
        <v>378</v>
      </c>
      <c r="D5" s="14"/>
      <c r="E5" s="13"/>
      <c r="F5" s="13"/>
      <c r="G5" s="13"/>
      <c r="H5" s="13"/>
      <c r="I5" s="16"/>
    </row>
    <row r="6" spans="1:9" ht="15" x14ac:dyDescent="0.2">
      <c r="A6" s="17"/>
      <c r="B6" s="17"/>
      <c r="C6" s="25"/>
      <c r="D6" s="14"/>
      <c r="E6" s="13"/>
      <c r="F6" s="13"/>
      <c r="G6" s="13"/>
      <c r="H6" s="13"/>
      <c r="I6" s="16"/>
    </row>
    <row r="7" spans="1:9" ht="15" x14ac:dyDescent="0.2">
      <c r="A7" s="7" t="s">
        <v>1045</v>
      </c>
      <c r="B7" s="7"/>
      <c r="C7" s="26" t="str">
        <f>A10</f>
        <v>660-13</v>
      </c>
      <c r="D7" s="14"/>
      <c r="E7" s="13"/>
      <c r="F7" s="13"/>
      <c r="G7" s="13"/>
      <c r="H7" s="13"/>
      <c r="I7" s="16"/>
    </row>
    <row r="8" spans="1:9" ht="15" x14ac:dyDescent="0.2">
      <c r="A8" s="15" t="s">
        <v>100</v>
      </c>
      <c r="B8" s="13"/>
      <c r="C8" s="13"/>
      <c r="D8" s="13"/>
      <c r="E8" s="13"/>
      <c r="F8" s="13"/>
      <c r="G8" s="13"/>
      <c r="H8" s="13"/>
      <c r="I8" s="16"/>
    </row>
    <row r="9" spans="1:9" s="5" customFormat="1" ht="12.75" customHeight="1" x14ac:dyDescent="0.2">
      <c r="A9" s="5" t="s">
        <v>101</v>
      </c>
    </row>
    <row r="10" spans="1:9" s="6" customFormat="1" ht="15" x14ac:dyDescent="0.2">
      <c r="A10" s="6" t="s">
        <v>100</v>
      </c>
    </row>
    <row r="11" spans="1:9" ht="15" x14ac:dyDescent="0.2">
      <c r="A11" s="16"/>
      <c r="B11" s="16"/>
      <c r="C11" s="16"/>
      <c r="D11" s="16"/>
      <c r="E11" s="16"/>
      <c r="F11" s="30" t="s">
        <v>1424</v>
      </c>
      <c r="G11" s="30" t="s">
        <v>1322</v>
      </c>
      <c r="H11" s="30" t="s">
        <v>1413</v>
      </c>
      <c r="I11" s="16"/>
    </row>
    <row r="12" spans="1:9" ht="15" x14ac:dyDescent="0.2">
      <c r="A12" s="16"/>
      <c r="B12" s="16"/>
      <c r="C12" s="16"/>
      <c r="D12" s="16"/>
      <c r="E12" s="16"/>
      <c r="F12" s="30" t="s">
        <v>934</v>
      </c>
      <c r="G12" s="30" t="s">
        <v>934</v>
      </c>
      <c r="H12" s="30" t="s">
        <v>934</v>
      </c>
      <c r="I12" s="16"/>
    </row>
    <row r="13" spans="1:9" ht="15" x14ac:dyDescent="0.2">
      <c r="A13" s="16"/>
      <c r="B13" s="16"/>
      <c r="C13" s="16"/>
      <c r="D13" s="16"/>
      <c r="E13" s="16"/>
      <c r="F13" s="30" t="s">
        <v>606</v>
      </c>
      <c r="G13" s="30" t="s">
        <v>606</v>
      </c>
      <c r="H13" s="30" t="s">
        <v>937</v>
      </c>
      <c r="I13" s="16"/>
    </row>
    <row r="14" spans="1:9" ht="15" x14ac:dyDescent="0.2">
      <c r="A14" s="16"/>
      <c r="B14" s="16"/>
      <c r="C14" s="16"/>
      <c r="D14" s="16"/>
      <c r="E14" s="16"/>
      <c r="F14" s="27" t="s">
        <v>30</v>
      </c>
      <c r="G14" s="27" t="s">
        <v>30</v>
      </c>
      <c r="H14" s="27" t="s">
        <v>30</v>
      </c>
      <c r="I14" s="16"/>
    </row>
    <row r="15" spans="1:9" ht="15" x14ac:dyDescent="0.2">
      <c r="A15" s="16"/>
      <c r="B15" s="11" t="s">
        <v>1079</v>
      </c>
      <c r="C15" s="9" t="s">
        <v>1004</v>
      </c>
      <c r="D15" s="9"/>
      <c r="E15" s="27" t="s">
        <v>30</v>
      </c>
      <c r="F15" s="34">
        <v>76731000</v>
      </c>
      <c r="G15" s="34">
        <v>57763000</v>
      </c>
      <c r="H15" s="34">
        <v>68866000</v>
      </c>
      <c r="I15" s="16"/>
    </row>
    <row r="16" spans="1:9" ht="15" x14ac:dyDescent="0.2">
      <c r="A16" s="16"/>
      <c r="B16" s="10"/>
      <c r="C16" s="9" t="s">
        <v>1070</v>
      </c>
      <c r="D16" s="9"/>
      <c r="E16" s="27" t="s">
        <v>44</v>
      </c>
      <c r="F16" s="34">
        <v>26375000</v>
      </c>
      <c r="G16" s="34">
        <v>19756000</v>
      </c>
      <c r="H16" s="34">
        <v>26985000</v>
      </c>
      <c r="I16" s="16"/>
    </row>
    <row r="17" spans="1:9" ht="15" x14ac:dyDescent="0.2">
      <c r="A17" s="16"/>
      <c r="B17" s="10"/>
      <c r="C17" s="22"/>
      <c r="D17" s="22" t="s">
        <v>996</v>
      </c>
      <c r="E17" s="27" t="s">
        <v>71</v>
      </c>
      <c r="F17" s="34">
        <v>1024000</v>
      </c>
      <c r="G17" s="34">
        <v>2944000</v>
      </c>
      <c r="H17" s="34">
        <v>1154000</v>
      </c>
      <c r="I17" s="16"/>
    </row>
    <row r="18" spans="1:9" ht="15" x14ac:dyDescent="0.2">
      <c r="A18" s="16"/>
      <c r="B18" s="10"/>
      <c r="C18" s="22"/>
      <c r="D18" s="22" t="s">
        <v>955</v>
      </c>
      <c r="E18" s="27" t="s">
        <v>83</v>
      </c>
      <c r="F18" s="34">
        <v>22531000</v>
      </c>
      <c r="G18" s="34">
        <v>16255000</v>
      </c>
      <c r="H18" s="34">
        <v>23367000</v>
      </c>
      <c r="I18" s="16"/>
    </row>
    <row r="19" spans="1:9" ht="15" x14ac:dyDescent="0.2">
      <c r="A19" s="16"/>
      <c r="B19" s="10"/>
      <c r="C19" s="9" t="s">
        <v>1072</v>
      </c>
      <c r="D19" s="9"/>
      <c r="E19" s="27" t="s">
        <v>88</v>
      </c>
      <c r="F19" s="34">
        <v>2000</v>
      </c>
      <c r="G19" s="34">
        <v>45000</v>
      </c>
      <c r="H19" s="34">
        <v>57000</v>
      </c>
      <c r="I19" s="16"/>
    </row>
    <row r="20" spans="1:9" ht="15" x14ac:dyDescent="0.2">
      <c r="A20" s="16"/>
      <c r="B20" s="10"/>
      <c r="C20" s="9" t="s">
        <v>575</v>
      </c>
      <c r="D20" s="9"/>
      <c r="E20" s="27" t="s">
        <v>89</v>
      </c>
      <c r="F20" s="34">
        <v>116816000</v>
      </c>
      <c r="G20" s="34">
        <v>119769000</v>
      </c>
      <c r="H20" s="34">
        <v>119240000</v>
      </c>
      <c r="I20" s="16"/>
    </row>
    <row r="21" spans="1:9" ht="15" x14ac:dyDescent="0.2">
      <c r="A21" s="16"/>
      <c r="B21" s="10"/>
      <c r="C21" s="9" t="s">
        <v>739</v>
      </c>
      <c r="D21" s="9"/>
      <c r="E21" s="27" t="s">
        <v>270</v>
      </c>
      <c r="F21" s="34">
        <v>1617000</v>
      </c>
      <c r="G21" s="34">
        <v>1267000</v>
      </c>
      <c r="H21" s="34">
        <v>1618000</v>
      </c>
      <c r="I21" s="16"/>
    </row>
    <row r="22" spans="1:9" ht="15" x14ac:dyDescent="0.2">
      <c r="A22" s="16"/>
      <c r="B22" s="10"/>
      <c r="C22" s="9" t="s">
        <v>576</v>
      </c>
      <c r="D22" s="9"/>
      <c r="E22" s="27" t="s">
        <v>271</v>
      </c>
      <c r="F22" s="34">
        <v>115199000</v>
      </c>
      <c r="G22" s="34">
        <v>118502000</v>
      </c>
      <c r="H22" s="34">
        <v>117622000</v>
      </c>
      <c r="I22" s="16"/>
    </row>
    <row r="23" spans="1:9" ht="15" x14ac:dyDescent="0.2">
      <c r="A23" s="16"/>
      <c r="B23" s="10"/>
      <c r="C23" s="9" t="s">
        <v>574</v>
      </c>
      <c r="D23" s="9"/>
      <c r="E23" s="27" t="s">
        <v>272</v>
      </c>
      <c r="F23" s="34">
        <v>965000</v>
      </c>
      <c r="G23" s="34">
        <v>935000</v>
      </c>
      <c r="H23" s="34">
        <v>1055000</v>
      </c>
      <c r="I23" s="16"/>
    </row>
    <row r="24" spans="1:9" ht="15" x14ac:dyDescent="0.2">
      <c r="A24" s="16"/>
      <c r="B24" s="10"/>
      <c r="C24" s="9" t="s">
        <v>766</v>
      </c>
      <c r="D24" s="9"/>
      <c r="E24" s="27" t="s">
        <v>32</v>
      </c>
      <c r="F24" s="34">
        <v>800000</v>
      </c>
      <c r="G24" s="34">
        <v>730000</v>
      </c>
      <c r="H24" s="34">
        <v>786000</v>
      </c>
      <c r="I24" s="16"/>
    </row>
    <row r="25" spans="1:9" ht="15" x14ac:dyDescent="0.2">
      <c r="A25" s="16"/>
      <c r="B25" s="10"/>
      <c r="C25" s="9" t="s">
        <v>607</v>
      </c>
      <c r="D25" s="9"/>
      <c r="E25" s="27" t="s">
        <v>34</v>
      </c>
      <c r="F25" s="34">
        <v>867000</v>
      </c>
      <c r="G25" s="34">
        <v>899000</v>
      </c>
      <c r="H25" s="34">
        <v>877000</v>
      </c>
      <c r="I25" s="16"/>
    </row>
    <row r="26" spans="1:9" ht="15" x14ac:dyDescent="0.2">
      <c r="A26" s="16"/>
      <c r="B26" s="10"/>
      <c r="C26" s="9" t="s">
        <v>1086</v>
      </c>
      <c r="D26" s="9"/>
      <c r="E26" s="27" t="s">
        <v>35</v>
      </c>
      <c r="F26" s="34">
        <v>325000</v>
      </c>
      <c r="G26" s="34">
        <v>307000</v>
      </c>
      <c r="H26" s="34">
        <v>328000</v>
      </c>
      <c r="I26" s="16"/>
    </row>
    <row r="27" spans="1:9" ht="15" x14ac:dyDescent="0.2">
      <c r="A27" s="16"/>
      <c r="B27" s="10"/>
      <c r="C27" s="9" t="s">
        <v>1083</v>
      </c>
      <c r="D27" s="9"/>
      <c r="E27" s="27" t="s">
        <v>37</v>
      </c>
      <c r="F27" s="34">
        <v>3324000</v>
      </c>
      <c r="G27" s="34">
        <v>4047000</v>
      </c>
      <c r="H27" s="34">
        <v>3651000</v>
      </c>
      <c r="I27" s="16"/>
    </row>
    <row r="28" spans="1:9" ht="15" x14ac:dyDescent="0.2">
      <c r="A28" s="16"/>
      <c r="B28" s="10"/>
      <c r="C28" s="9" t="s">
        <v>1080</v>
      </c>
      <c r="D28" s="9"/>
      <c r="E28" s="27" t="s">
        <v>38</v>
      </c>
      <c r="F28" s="34">
        <v>1353000</v>
      </c>
      <c r="G28" s="34">
        <v>1328000</v>
      </c>
      <c r="H28" s="34">
        <v>1366000</v>
      </c>
      <c r="I28" s="16"/>
    </row>
    <row r="29" spans="1:9" ht="15" x14ac:dyDescent="0.2">
      <c r="A29" s="16"/>
      <c r="B29" s="9"/>
      <c r="C29" s="9" t="s">
        <v>1230</v>
      </c>
      <c r="D29" s="9"/>
      <c r="E29" s="27" t="s">
        <v>39</v>
      </c>
      <c r="F29" s="34">
        <v>225941000</v>
      </c>
      <c r="G29" s="34">
        <v>204312000</v>
      </c>
      <c r="H29" s="34">
        <v>221593000</v>
      </c>
      <c r="I29" s="16"/>
    </row>
    <row r="30" spans="1:9" ht="15" x14ac:dyDescent="0.2">
      <c r="A30" s="16"/>
      <c r="B30" s="11" t="s">
        <v>790</v>
      </c>
      <c r="C30" s="9" t="s">
        <v>1289</v>
      </c>
      <c r="D30" s="9"/>
      <c r="E30" s="27" t="s">
        <v>40</v>
      </c>
      <c r="F30" s="34">
        <v>196615000</v>
      </c>
      <c r="G30" s="34">
        <v>173390000</v>
      </c>
      <c r="H30" s="34">
        <v>191125000</v>
      </c>
      <c r="I30" s="16"/>
    </row>
    <row r="31" spans="1:9" ht="15" x14ac:dyDescent="0.2">
      <c r="A31" s="16"/>
      <c r="B31" s="10"/>
      <c r="C31" s="9" t="s">
        <v>1292</v>
      </c>
      <c r="D31" s="9"/>
      <c r="E31" s="27" t="s">
        <v>41</v>
      </c>
      <c r="F31" s="34">
        <v>3586000</v>
      </c>
      <c r="G31" s="34">
        <v>5481000</v>
      </c>
      <c r="H31" s="34">
        <v>4314000</v>
      </c>
      <c r="I31" s="16"/>
    </row>
    <row r="32" spans="1:9" ht="15" x14ac:dyDescent="0.2">
      <c r="A32" s="16"/>
      <c r="B32" s="10"/>
      <c r="C32" s="9" t="s">
        <v>1288</v>
      </c>
      <c r="D32" s="9"/>
      <c r="E32" s="27" t="s">
        <v>42</v>
      </c>
      <c r="F32" s="34">
        <v>710000</v>
      </c>
      <c r="G32" s="34">
        <v>828000</v>
      </c>
      <c r="H32" s="34">
        <v>750000</v>
      </c>
      <c r="I32" s="16"/>
    </row>
    <row r="33" spans="1:9" ht="15" x14ac:dyDescent="0.2">
      <c r="A33" s="16"/>
      <c r="B33" s="10"/>
      <c r="C33" s="9" t="s">
        <v>1071</v>
      </c>
      <c r="D33" s="9"/>
      <c r="E33" s="27" t="s">
        <v>43</v>
      </c>
      <c r="F33" s="34">
        <v>0</v>
      </c>
      <c r="G33" s="34">
        <v>0</v>
      </c>
      <c r="H33" s="34">
        <v>0</v>
      </c>
      <c r="I33" s="16"/>
    </row>
    <row r="34" spans="1:9" ht="15" x14ac:dyDescent="0.2">
      <c r="A34" s="16"/>
      <c r="B34" s="10"/>
      <c r="C34" s="9" t="s">
        <v>544</v>
      </c>
      <c r="D34" s="9"/>
      <c r="E34" s="27" t="s">
        <v>45</v>
      </c>
      <c r="F34" s="34">
        <v>4736000</v>
      </c>
      <c r="G34" s="34">
        <v>4770000</v>
      </c>
      <c r="H34" s="34">
        <v>4767000</v>
      </c>
      <c r="I34" s="16"/>
    </row>
    <row r="35" spans="1:9" ht="15" x14ac:dyDescent="0.2">
      <c r="A35" s="16"/>
      <c r="B35" s="10"/>
      <c r="C35" s="9" t="s">
        <v>785</v>
      </c>
      <c r="D35" s="9"/>
      <c r="E35" s="27" t="s">
        <v>61</v>
      </c>
      <c r="F35" s="34">
        <v>3085000</v>
      </c>
      <c r="G35" s="34">
        <v>3572000</v>
      </c>
      <c r="H35" s="34">
        <v>3784000</v>
      </c>
      <c r="I35" s="16"/>
    </row>
    <row r="36" spans="1:9" ht="15" x14ac:dyDescent="0.2">
      <c r="A36" s="16"/>
      <c r="B36" s="10"/>
      <c r="C36" s="9" t="s">
        <v>783</v>
      </c>
      <c r="D36" s="9"/>
      <c r="E36" s="27" t="s">
        <v>63</v>
      </c>
      <c r="F36" s="34">
        <v>4257000</v>
      </c>
      <c r="G36" s="34">
        <v>4882000</v>
      </c>
      <c r="H36" s="34">
        <v>4207000</v>
      </c>
      <c r="I36" s="16"/>
    </row>
    <row r="37" spans="1:9" ht="30" x14ac:dyDescent="0.2">
      <c r="A37" s="16"/>
      <c r="B37" s="10"/>
      <c r="C37" s="22"/>
      <c r="D37" s="22" t="s">
        <v>958</v>
      </c>
      <c r="E37" s="27" t="s">
        <v>64</v>
      </c>
      <c r="F37" s="34"/>
      <c r="G37" s="34"/>
      <c r="H37" s="34"/>
      <c r="I37" s="16"/>
    </row>
    <row r="38" spans="1:9" ht="15" x14ac:dyDescent="0.2">
      <c r="A38" s="16"/>
      <c r="B38" s="10"/>
      <c r="C38" s="9" t="s">
        <v>1223</v>
      </c>
      <c r="D38" s="9"/>
      <c r="E38" s="27" t="s">
        <v>65</v>
      </c>
      <c r="F38" s="34">
        <v>212989000</v>
      </c>
      <c r="G38" s="34">
        <v>192923000</v>
      </c>
      <c r="H38" s="34">
        <v>208947000</v>
      </c>
      <c r="I38" s="16"/>
    </row>
    <row r="39" spans="1:9" ht="15" x14ac:dyDescent="0.2">
      <c r="A39" s="16"/>
      <c r="B39" s="10"/>
      <c r="C39" s="9" t="s">
        <v>803</v>
      </c>
      <c r="D39" s="9"/>
      <c r="E39" s="27" t="s">
        <v>66</v>
      </c>
      <c r="F39" s="34">
        <v>597000</v>
      </c>
      <c r="G39" s="34">
        <v>501000</v>
      </c>
      <c r="H39" s="34">
        <v>575000</v>
      </c>
      <c r="I39" s="16"/>
    </row>
    <row r="40" spans="1:9" ht="15" x14ac:dyDescent="0.2">
      <c r="A40" s="16"/>
      <c r="B40" s="10"/>
      <c r="C40" s="9" t="s">
        <v>666</v>
      </c>
      <c r="D40" s="9"/>
      <c r="E40" s="27" t="s">
        <v>67</v>
      </c>
      <c r="F40" s="34">
        <v>12355000</v>
      </c>
      <c r="G40" s="34">
        <v>10888000</v>
      </c>
      <c r="H40" s="34">
        <v>12071000</v>
      </c>
      <c r="I40" s="16"/>
    </row>
    <row r="41" spans="1:9" ht="15" x14ac:dyDescent="0.2">
      <c r="A41" s="16"/>
      <c r="B41" s="9"/>
      <c r="C41" s="9" t="s">
        <v>1221</v>
      </c>
      <c r="D41" s="9"/>
      <c r="E41" s="27" t="s">
        <v>68</v>
      </c>
      <c r="F41" s="34">
        <v>12952000</v>
      </c>
      <c r="G41" s="34">
        <v>11389000</v>
      </c>
      <c r="H41" s="34">
        <v>12646000</v>
      </c>
      <c r="I41" s="16"/>
    </row>
    <row r="42" spans="1:9" ht="15" x14ac:dyDescent="0.2">
      <c r="A42" s="16"/>
      <c r="B42" s="11" t="s">
        <v>1225</v>
      </c>
      <c r="C42" s="50"/>
      <c r="D42" s="11"/>
      <c r="E42" s="29" t="s">
        <v>69</v>
      </c>
      <c r="F42" s="37">
        <v>225941000</v>
      </c>
      <c r="G42" s="37">
        <v>204312000</v>
      </c>
      <c r="H42" s="37">
        <v>221593000</v>
      </c>
      <c r="I42" s="16"/>
    </row>
  </sheetData>
  <mergeCells count="42">
    <mergeCell ref="C28:D28"/>
    <mergeCell ref="A3:B3"/>
    <mergeCell ref="D3:E3"/>
    <mergeCell ref="A4:B4"/>
    <mergeCell ref="C23:D23"/>
    <mergeCell ref="C24:D24"/>
    <mergeCell ref="C25:D25"/>
    <mergeCell ref="C26:D26"/>
    <mergeCell ref="C27:D27"/>
    <mergeCell ref="C16:D16"/>
    <mergeCell ref="C19:D19"/>
    <mergeCell ref="C20:D20"/>
    <mergeCell ref="C21:D21"/>
    <mergeCell ref="C22:D22"/>
    <mergeCell ref="B42:D42"/>
    <mergeCell ref="C29:D29"/>
    <mergeCell ref="B30:B41"/>
    <mergeCell ref="C30:D30"/>
    <mergeCell ref="C31:D31"/>
    <mergeCell ref="C32:D32"/>
    <mergeCell ref="C33:D33"/>
    <mergeCell ref="C34:D34"/>
    <mergeCell ref="C35:D35"/>
    <mergeCell ref="C36:D36"/>
    <mergeCell ref="C38:D38"/>
    <mergeCell ref="C39:D39"/>
    <mergeCell ref="C40:D40"/>
    <mergeCell ref="C41:D41"/>
    <mergeCell ref="B15:B29"/>
    <mergeCell ref="C15:D15"/>
    <mergeCell ref="F3:H3"/>
    <mergeCell ref="A2:XFD2"/>
    <mergeCell ref="A1:XFD1"/>
    <mergeCell ref="A10:XFD10"/>
    <mergeCell ref="A9:XFD9"/>
    <mergeCell ref="B8:H8"/>
    <mergeCell ref="D7:H7"/>
    <mergeCell ref="D4:H4"/>
    <mergeCell ref="D5:H5"/>
    <mergeCell ref="D6:H6"/>
    <mergeCell ref="A5:B5"/>
    <mergeCell ref="A7:B7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'@lists'!$A$12:$B$12</xm:f>
          </x14:formula1>
          <xm:sqref>A8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26"/>
  <sheetViews>
    <sheetView rightToLeft="1" zoomScale="50" zoomScaleNormal="5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8" customWidth="1"/>
    <col min="4" max="25" width="21.5703125" customWidth="1"/>
    <col min="26" max="16384" width="11.42578125" hidden="1"/>
  </cols>
  <sheetData>
    <row r="1" spans="1:25" s="12" customFormat="1" ht="15" x14ac:dyDescent="0.2">
      <c r="A1" s="12" t="s">
        <v>609</v>
      </c>
    </row>
    <row r="2" spans="1:25" s="12" customFormat="1" ht="15" x14ac:dyDescent="0.2">
      <c r="A2" s="12" t="s">
        <v>723</v>
      </c>
    </row>
    <row r="3" spans="1:25" ht="15" x14ac:dyDescent="0.2">
      <c r="A3" s="4" t="s">
        <v>608</v>
      </c>
      <c r="B3" s="3"/>
      <c r="C3" s="20" t="s">
        <v>74</v>
      </c>
      <c r="D3" s="2" t="s">
        <v>657</v>
      </c>
      <c r="E3" s="2"/>
      <c r="F3" s="14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ht="15" x14ac:dyDescent="0.2">
      <c r="A4" s="8" t="s">
        <v>1417</v>
      </c>
      <c r="B4" s="8"/>
      <c r="C4" s="23">
        <v>45382</v>
      </c>
      <c r="D4" s="14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spans="1:25" ht="15" x14ac:dyDescent="0.2">
      <c r="A5" s="8" t="s">
        <v>1154</v>
      </c>
      <c r="B5" s="8"/>
      <c r="C5" s="24" t="s">
        <v>378</v>
      </c>
      <c r="D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</row>
    <row r="6" spans="1:25" ht="15" x14ac:dyDescent="0.2">
      <c r="A6" s="17"/>
      <c r="B6" s="17"/>
      <c r="C6" s="25"/>
      <c r="D6" s="14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spans="1:25" ht="15" x14ac:dyDescent="0.2">
      <c r="A7" s="7" t="s">
        <v>1045</v>
      </c>
      <c r="B7" s="7"/>
      <c r="C7" s="26" t="str">
        <f>A10</f>
        <v>660-14</v>
      </c>
      <c r="D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</row>
    <row r="8" spans="1:25" ht="15" x14ac:dyDescent="0.2">
      <c r="A8" s="15" t="s">
        <v>103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 spans="1:25" s="5" customFormat="1" ht="12.75" customHeight="1" x14ac:dyDescent="0.2">
      <c r="A9" s="5" t="s">
        <v>104</v>
      </c>
    </row>
    <row r="10" spans="1:25" s="6" customFormat="1" ht="15" x14ac:dyDescent="0.2">
      <c r="A10" s="6" t="s">
        <v>103</v>
      </c>
    </row>
    <row r="11" spans="1:25" ht="15" x14ac:dyDescent="0.2">
      <c r="A11" s="16"/>
      <c r="B11" s="16"/>
      <c r="C11" s="16"/>
      <c r="D11" s="49" t="s">
        <v>1424</v>
      </c>
      <c r="E11" s="48"/>
      <c r="F11" s="48"/>
      <c r="G11" s="48"/>
      <c r="H11" s="48"/>
      <c r="I11" s="48"/>
      <c r="J11" s="48"/>
      <c r="K11" s="48"/>
      <c r="L11" s="48"/>
      <c r="M11" s="48"/>
      <c r="N11" s="49"/>
      <c r="O11" s="49" t="s">
        <v>1322</v>
      </c>
      <c r="P11" s="48"/>
      <c r="Q11" s="48"/>
      <c r="R11" s="48"/>
      <c r="S11" s="48"/>
      <c r="T11" s="48"/>
      <c r="U11" s="48"/>
      <c r="V11" s="48"/>
      <c r="W11" s="48"/>
      <c r="X11" s="48"/>
      <c r="Y11" s="49"/>
    </row>
    <row r="12" spans="1:25" ht="15" x14ac:dyDescent="0.2">
      <c r="A12" s="16"/>
      <c r="B12" s="16"/>
      <c r="C12" s="16"/>
      <c r="D12" s="49" t="s">
        <v>662</v>
      </c>
      <c r="E12" s="49" t="s">
        <v>1423</v>
      </c>
      <c r="F12" s="49" t="s">
        <v>1318</v>
      </c>
      <c r="G12" s="48"/>
      <c r="H12" s="49"/>
      <c r="I12" s="49" t="s">
        <v>1110</v>
      </c>
      <c r="J12" s="49" t="s">
        <v>1334</v>
      </c>
      <c r="K12" s="49" t="s">
        <v>10</v>
      </c>
      <c r="L12" s="49" t="s">
        <v>1254</v>
      </c>
      <c r="M12" s="49" t="s">
        <v>803</v>
      </c>
      <c r="N12" s="49" t="s">
        <v>1112</v>
      </c>
      <c r="O12" s="49" t="s">
        <v>662</v>
      </c>
      <c r="P12" s="49" t="s">
        <v>1423</v>
      </c>
      <c r="Q12" s="49" t="s">
        <v>1318</v>
      </c>
      <c r="R12" s="48"/>
      <c r="S12" s="49"/>
      <c r="T12" s="49" t="s">
        <v>1110</v>
      </c>
      <c r="U12" s="49" t="s">
        <v>1334</v>
      </c>
      <c r="V12" s="49" t="s">
        <v>10</v>
      </c>
      <c r="W12" s="49" t="s">
        <v>1254</v>
      </c>
      <c r="X12" s="49" t="s">
        <v>803</v>
      </c>
      <c r="Y12" s="49" t="s">
        <v>1112</v>
      </c>
    </row>
    <row r="13" spans="1:25" ht="30" x14ac:dyDescent="0.2">
      <c r="A13" s="16"/>
      <c r="B13" s="16"/>
      <c r="C13" s="16"/>
      <c r="D13" s="49"/>
      <c r="E13" s="49"/>
      <c r="F13" s="30" t="s">
        <v>1053</v>
      </c>
      <c r="G13" s="30" t="s">
        <v>944</v>
      </c>
      <c r="H13" s="30" t="s">
        <v>557</v>
      </c>
      <c r="I13" s="49"/>
      <c r="J13" s="49"/>
      <c r="K13" s="49"/>
      <c r="L13" s="49"/>
      <c r="M13" s="49"/>
      <c r="N13" s="49"/>
      <c r="O13" s="49"/>
      <c r="P13" s="49"/>
      <c r="Q13" s="30" t="s">
        <v>1053</v>
      </c>
      <c r="R13" s="30" t="s">
        <v>944</v>
      </c>
      <c r="S13" s="30" t="s">
        <v>557</v>
      </c>
      <c r="T13" s="49"/>
      <c r="U13" s="49"/>
      <c r="V13" s="49"/>
      <c r="W13" s="49"/>
      <c r="X13" s="49"/>
      <c r="Y13" s="49"/>
    </row>
    <row r="14" spans="1:25" ht="15" x14ac:dyDescent="0.2">
      <c r="A14" s="16"/>
      <c r="B14" s="16"/>
      <c r="C14" s="16"/>
      <c r="D14" s="27" t="s">
        <v>30</v>
      </c>
      <c r="E14" s="27" t="s">
        <v>44</v>
      </c>
      <c r="F14" s="27" t="s">
        <v>71</v>
      </c>
      <c r="G14" s="27" t="s">
        <v>83</v>
      </c>
      <c r="H14" s="27" t="s">
        <v>88</v>
      </c>
      <c r="I14" s="27" t="s">
        <v>89</v>
      </c>
      <c r="J14" s="27" t="s">
        <v>270</v>
      </c>
      <c r="K14" s="27" t="s">
        <v>271</v>
      </c>
      <c r="L14" s="27" t="s">
        <v>272</v>
      </c>
      <c r="M14" s="27" t="s">
        <v>32</v>
      </c>
      <c r="N14" s="27" t="s">
        <v>34</v>
      </c>
      <c r="O14" s="27" t="s">
        <v>30</v>
      </c>
      <c r="P14" s="27" t="s">
        <v>44</v>
      </c>
      <c r="Q14" s="27" t="s">
        <v>71</v>
      </c>
      <c r="R14" s="27" t="s">
        <v>83</v>
      </c>
      <c r="S14" s="27" t="s">
        <v>88</v>
      </c>
      <c r="T14" s="27" t="s">
        <v>89</v>
      </c>
      <c r="U14" s="27" t="s">
        <v>270</v>
      </c>
      <c r="V14" s="27" t="s">
        <v>271</v>
      </c>
      <c r="W14" s="27" t="s">
        <v>272</v>
      </c>
      <c r="X14" s="27" t="s">
        <v>32</v>
      </c>
      <c r="Y14" s="27" t="s">
        <v>34</v>
      </c>
    </row>
    <row r="15" spans="1:25" ht="15" x14ac:dyDescent="0.2">
      <c r="A15" s="16"/>
      <c r="B15" s="22" t="s">
        <v>870</v>
      </c>
      <c r="C15" s="27" t="s">
        <v>30</v>
      </c>
      <c r="D15" s="34">
        <v>927000</v>
      </c>
      <c r="E15" s="34"/>
      <c r="F15" s="34"/>
      <c r="G15" s="34"/>
      <c r="H15" s="34"/>
      <c r="I15" s="34">
        <v>927000</v>
      </c>
      <c r="J15" s="34">
        <v>-155000</v>
      </c>
      <c r="K15" s="34">
        <v>11299000</v>
      </c>
      <c r="L15" s="34"/>
      <c r="M15" s="34">
        <v>575000</v>
      </c>
      <c r="N15" s="34">
        <v>12646000</v>
      </c>
      <c r="O15" s="34">
        <v>927000</v>
      </c>
      <c r="P15" s="34"/>
      <c r="Q15" s="34"/>
      <c r="R15" s="34"/>
      <c r="S15" s="34"/>
      <c r="T15" s="34">
        <v>927000</v>
      </c>
      <c r="U15" s="34">
        <v>-303000</v>
      </c>
      <c r="V15" s="34">
        <v>9925000</v>
      </c>
      <c r="W15" s="34"/>
      <c r="X15" s="34">
        <v>476000</v>
      </c>
      <c r="Y15" s="34">
        <v>11025000</v>
      </c>
    </row>
    <row r="16" spans="1:25" ht="15" x14ac:dyDescent="0.2">
      <c r="A16" s="16"/>
      <c r="B16" s="22" t="s">
        <v>1343</v>
      </c>
      <c r="C16" s="27" t="s">
        <v>44</v>
      </c>
      <c r="D16" s="19"/>
      <c r="E16" s="19"/>
      <c r="F16" s="19"/>
      <c r="G16" s="19"/>
      <c r="H16" s="19"/>
      <c r="I16" s="19"/>
      <c r="J16" s="19"/>
      <c r="K16" s="34">
        <v>569000</v>
      </c>
      <c r="L16" s="19"/>
      <c r="M16" s="34">
        <v>22000</v>
      </c>
      <c r="N16" s="34">
        <v>591000</v>
      </c>
      <c r="O16" s="19"/>
      <c r="P16" s="19"/>
      <c r="Q16" s="19"/>
      <c r="R16" s="19"/>
      <c r="S16" s="19"/>
      <c r="T16" s="19"/>
      <c r="U16" s="19"/>
      <c r="V16" s="34">
        <v>631000</v>
      </c>
      <c r="W16" s="19"/>
      <c r="X16" s="34">
        <v>23000</v>
      </c>
      <c r="Y16" s="34">
        <v>654000</v>
      </c>
    </row>
    <row r="17" spans="1:25" ht="15" x14ac:dyDescent="0.2">
      <c r="A17" s="16"/>
      <c r="B17" s="22" t="s">
        <v>648</v>
      </c>
      <c r="C17" s="27" t="s">
        <v>71</v>
      </c>
      <c r="D17" s="19"/>
      <c r="E17" s="19"/>
      <c r="F17" s="19"/>
      <c r="G17" s="19"/>
      <c r="H17" s="19"/>
      <c r="I17" s="19"/>
      <c r="J17" s="19"/>
      <c r="K17" s="34">
        <v>-269000</v>
      </c>
      <c r="L17" s="19"/>
      <c r="M17" s="34"/>
      <c r="N17" s="34">
        <v>-269000</v>
      </c>
      <c r="O17" s="19"/>
      <c r="P17" s="19"/>
      <c r="Q17" s="19"/>
      <c r="R17" s="19"/>
      <c r="S17" s="19"/>
      <c r="T17" s="19"/>
      <c r="U17" s="19"/>
      <c r="V17" s="34">
        <v>-268000</v>
      </c>
      <c r="W17" s="19"/>
      <c r="X17" s="34"/>
      <c r="Y17" s="34">
        <v>-268000</v>
      </c>
    </row>
    <row r="18" spans="1:25" ht="15" x14ac:dyDescent="0.2">
      <c r="A18" s="16"/>
      <c r="B18" s="22" t="s">
        <v>686</v>
      </c>
      <c r="C18" s="27" t="s">
        <v>83</v>
      </c>
      <c r="D18" s="19"/>
      <c r="E18" s="19"/>
      <c r="F18" s="19"/>
      <c r="G18" s="19"/>
      <c r="H18" s="34"/>
      <c r="I18" s="34">
        <v>0</v>
      </c>
      <c r="J18" s="19"/>
      <c r="K18" s="34"/>
      <c r="L18" s="19"/>
      <c r="M18" s="34"/>
      <c r="N18" s="34">
        <v>0</v>
      </c>
      <c r="O18" s="19"/>
      <c r="P18" s="19"/>
      <c r="Q18" s="19"/>
      <c r="R18" s="19"/>
      <c r="S18" s="34"/>
      <c r="T18" s="34">
        <v>0</v>
      </c>
      <c r="U18" s="19"/>
      <c r="V18" s="34"/>
      <c r="W18" s="19"/>
      <c r="X18" s="34"/>
      <c r="Y18" s="34">
        <v>0</v>
      </c>
    </row>
    <row r="19" spans="1:25" ht="30" x14ac:dyDescent="0.2">
      <c r="A19" s="16"/>
      <c r="B19" s="22" t="s">
        <v>773</v>
      </c>
      <c r="C19" s="27" t="s">
        <v>88</v>
      </c>
      <c r="D19" s="34"/>
      <c r="E19" s="34"/>
      <c r="F19" s="34"/>
      <c r="G19" s="34"/>
      <c r="H19" s="19"/>
      <c r="I19" s="34">
        <v>0</v>
      </c>
      <c r="J19" s="19"/>
      <c r="K19" s="19"/>
      <c r="L19" s="34"/>
      <c r="M19" s="34"/>
      <c r="N19" s="34">
        <v>0</v>
      </c>
      <c r="O19" s="34"/>
      <c r="P19" s="34"/>
      <c r="Q19" s="34"/>
      <c r="R19" s="34"/>
      <c r="S19" s="19"/>
      <c r="T19" s="34">
        <v>0</v>
      </c>
      <c r="U19" s="19"/>
      <c r="V19" s="19"/>
      <c r="W19" s="34"/>
      <c r="X19" s="34"/>
      <c r="Y19" s="34">
        <v>0</v>
      </c>
    </row>
    <row r="20" spans="1:25" ht="15" x14ac:dyDescent="0.2">
      <c r="A20" s="16"/>
      <c r="B20" s="22" t="s">
        <v>822</v>
      </c>
      <c r="C20" s="27" t="s">
        <v>89</v>
      </c>
      <c r="D20" s="34"/>
      <c r="E20" s="34"/>
      <c r="F20" s="34"/>
      <c r="G20" s="19"/>
      <c r="H20" s="19"/>
      <c r="I20" s="34">
        <v>0</v>
      </c>
      <c r="J20" s="19"/>
      <c r="K20" s="34"/>
      <c r="L20" s="19"/>
      <c r="M20" s="34"/>
      <c r="N20" s="34">
        <v>0</v>
      </c>
      <c r="O20" s="34"/>
      <c r="P20" s="34"/>
      <c r="Q20" s="34"/>
      <c r="R20" s="19"/>
      <c r="S20" s="19"/>
      <c r="T20" s="34">
        <v>0</v>
      </c>
      <c r="U20" s="19"/>
      <c r="V20" s="34"/>
      <c r="W20" s="19"/>
      <c r="X20" s="34"/>
      <c r="Y20" s="34">
        <v>0</v>
      </c>
    </row>
    <row r="21" spans="1:25" ht="30" x14ac:dyDescent="0.2">
      <c r="A21" s="16"/>
      <c r="B21" s="22" t="s">
        <v>714</v>
      </c>
      <c r="C21" s="27" t="s">
        <v>270</v>
      </c>
      <c r="D21" s="34"/>
      <c r="E21" s="19"/>
      <c r="F21" s="19"/>
      <c r="G21" s="19"/>
      <c r="H21" s="19"/>
      <c r="I21" s="34">
        <v>0</v>
      </c>
      <c r="J21" s="19"/>
      <c r="K21" s="19"/>
      <c r="L21" s="34"/>
      <c r="M21" s="34"/>
      <c r="N21" s="34">
        <v>0</v>
      </c>
      <c r="O21" s="34"/>
      <c r="P21" s="19"/>
      <c r="Q21" s="19"/>
      <c r="R21" s="19"/>
      <c r="S21" s="19"/>
      <c r="T21" s="34">
        <v>0</v>
      </c>
      <c r="U21" s="19"/>
      <c r="V21" s="19"/>
      <c r="W21" s="34"/>
      <c r="X21" s="34"/>
      <c r="Y21" s="34">
        <v>0</v>
      </c>
    </row>
    <row r="22" spans="1:25" ht="30" x14ac:dyDescent="0.2">
      <c r="A22" s="16"/>
      <c r="B22" s="22" t="s">
        <v>682</v>
      </c>
      <c r="C22" s="27" t="s">
        <v>271</v>
      </c>
      <c r="D22" s="19"/>
      <c r="E22" s="19"/>
      <c r="F22" s="19"/>
      <c r="G22" s="34"/>
      <c r="H22" s="19"/>
      <c r="I22" s="34">
        <v>0</v>
      </c>
      <c r="J22" s="19"/>
      <c r="K22" s="19"/>
      <c r="L22" s="19"/>
      <c r="M22" s="34"/>
      <c r="N22" s="34">
        <v>0</v>
      </c>
      <c r="O22" s="19"/>
      <c r="P22" s="19"/>
      <c r="Q22" s="19"/>
      <c r="R22" s="34"/>
      <c r="S22" s="19"/>
      <c r="T22" s="34">
        <v>0</v>
      </c>
      <c r="U22" s="19"/>
      <c r="V22" s="19"/>
      <c r="W22" s="19"/>
      <c r="X22" s="34"/>
      <c r="Y22" s="34">
        <v>0</v>
      </c>
    </row>
    <row r="23" spans="1:25" ht="15" x14ac:dyDescent="0.2">
      <c r="A23" s="16"/>
      <c r="B23" s="22" t="s">
        <v>687</v>
      </c>
      <c r="C23" s="27" t="s">
        <v>272</v>
      </c>
      <c r="D23" s="19"/>
      <c r="E23" s="19"/>
      <c r="F23" s="19"/>
      <c r="G23" s="19"/>
      <c r="H23" s="34"/>
      <c r="I23" s="34">
        <v>0</v>
      </c>
      <c r="J23" s="19"/>
      <c r="K23" s="19"/>
      <c r="L23" s="19"/>
      <c r="M23" s="34"/>
      <c r="N23" s="34">
        <v>0</v>
      </c>
      <c r="O23" s="19"/>
      <c r="P23" s="19"/>
      <c r="Q23" s="19"/>
      <c r="R23" s="19"/>
      <c r="S23" s="34"/>
      <c r="T23" s="34">
        <v>0</v>
      </c>
      <c r="U23" s="19"/>
      <c r="V23" s="19"/>
      <c r="W23" s="19"/>
      <c r="X23" s="34"/>
      <c r="Y23" s="34">
        <v>0</v>
      </c>
    </row>
    <row r="24" spans="1:25" ht="30" x14ac:dyDescent="0.2">
      <c r="A24" s="16"/>
      <c r="B24" s="22" t="s">
        <v>1328</v>
      </c>
      <c r="C24" s="27" t="s">
        <v>32</v>
      </c>
      <c r="D24" s="19"/>
      <c r="E24" s="19"/>
      <c r="F24" s="19"/>
      <c r="G24" s="19"/>
      <c r="H24" s="19"/>
      <c r="I24" s="19"/>
      <c r="J24" s="34">
        <v>-16000</v>
      </c>
      <c r="K24" s="19"/>
      <c r="L24" s="19"/>
      <c r="M24" s="34"/>
      <c r="N24" s="34">
        <v>-16000</v>
      </c>
      <c r="O24" s="19"/>
      <c r="P24" s="19"/>
      <c r="Q24" s="19"/>
      <c r="R24" s="19"/>
      <c r="S24" s="19"/>
      <c r="T24" s="19"/>
      <c r="U24" s="34">
        <v>-24000</v>
      </c>
      <c r="V24" s="19"/>
      <c r="W24" s="19"/>
      <c r="X24" s="34">
        <v>2000</v>
      </c>
      <c r="Y24" s="34">
        <v>-22000</v>
      </c>
    </row>
    <row r="25" spans="1:25" ht="15" x14ac:dyDescent="0.2">
      <c r="A25" s="16"/>
      <c r="B25" s="22" t="s">
        <v>768</v>
      </c>
      <c r="C25" s="27" t="s">
        <v>34</v>
      </c>
      <c r="D25" s="34"/>
      <c r="E25" s="34"/>
      <c r="F25" s="34"/>
      <c r="G25" s="34"/>
      <c r="H25" s="34"/>
      <c r="I25" s="34">
        <v>0</v>
      </c>
      <c r="J25" s="34"/>
      <c r="K25" s="34"/>
      <c r="L25" s="34"/>
      <c r="M25" s="34"/>
      <c r="N25" s="34">
        <v>0</v>
      </c>
      <c r="O25" s="34"/>
      <c r="P25" s="34"/>
      <c r="Q25" s="34"/>
      <c r="R25" s="34"/>
      <c r="S25" s="34"/>
      <c r="T25" s="34">
        <v>0</v>
      </c>
      <c r="U25" s="34"/>
      <c r="V25" s="34"/>
      <c r="W25" s="34"/>
      <c r="X25" s="34"/>
      <c r="Y25" s="34">
        <v>0</v>
      </c>
    </row>
    <row r="26" spans="1:25" ht="15" x14ac:dyDescent="0.2">
      <c r="A26" s="16"/>
      <c r="B26" s="21" t="s">
        <v>869</v>
      </c>
      <c r="C26" s="29" t="s">
        <v>35</v>
      </c>
      <c r="D26" s="37">
        <v>927000</v>
      </c>
      <c r="E26" s="37">
        <v>0</v>
      </c>
      <c r="F26" s="37">
        <v>0</v>
      </c>
      <c r="G26" s="37">
        <v>0</v>
      </c>
      <c r="H26" s="37">
        <v>0</v>
      </c>
      <c r="I26" s="37">
        <v>927000</v>
      </c>
      <c r="J26" s="37">
        <v>-171000</v>
      </c>
      <c r="K26" s="37">
        <v>11599000</v>
      </c>
      <c r="L26" s="37">
        <v>0</v>
      </c>
      <c r="M26" s="37">
        <v>597000</v>
      </c>
      <c r="N26" s="37">
        <v>12952000</v>
      </c>
      <c r="O26" s="37">
        <v>927000</v>
      </c>
      <c r="P26" s="37">
        <v>0</v>
      </c>
      <c r="Q26" s="37">
        <v>0</v>
      </c>
      <c r="R26" s="37">
        <v>0</v>
      </c>
      <c r="S26" s="37">
        <v>0</v>
      </c>
      <c r="T26" s="37">
        <v>927000</v>
      </c>
      <c r="U26" s="37">
        <v>-327000</v>
      </c>
      <c r="V26" s="37">
        <v>10288000</v>
      </c>
      <c r="W26" s="37">
        <v>0</v>
      </c>
      <c r="X26" s="37">
        <v>501000</v>
      </c>
      <c r="Y26" s="37">
        <v>11389000</v>
      </c>
    </row>
  </sheetData>
  <mergeCells count="35">
    <mergeCell ref="A2:XFD2"/>
    <mergeCell ref="A1:XFD1"/>
    <mergeCell ref="A3:B3"/>
    <mergeCell ref="D3:E3"/>
    <mergeCell ref="A4:B4"/>
    <mergeCell ref="D4:Y4"/>
    <mergeCell ref="F3:Y3"/>
    <mergeCell ref="A5:B5"/>
    <mergeCell ref="A7:B7"/>
    <mergeCell ref="D11:N11"/>
    <mergeCell ref="O11:Y11"/>
    <mergeCell ref="A10:XFD10"/>
    <mergeCell ref="A9:XFD9"/>
    <mergeCell ref="B8:Y8"/>
    <mergeCell ref="D7:Y7"/>
    <mergeCell ref="D5:Y5"/>
    <mergeCell ref="D6:Y6"/>
    <mergeCell ref="D12:D13"/>
    <mergeCell ref="E12:E13"/>
    <mergeCell ref="F12:H12"/>
    <mergeCell ref="I12:I13"/>
    <mergeCell ref="J12:J13"/>
    <mergeCell ref="K12:K13"/>
    <mergeCell ref="L12:L13"/>
    <mergeCell ref="M12:M13"/>
    <mergeCell ref="N12:N13"/>
    <mergeCell ref="O12:O13"/>
    <mergeCell ref="W12:W13"/>
    <mergeCell ref="X12:X13"/>
    <mergeCell ref="Y12:Y13"/>
    <mergeCell ref="P12:P13"/>
    <mergeCell ref="Q12:S12"/>
    <mergeCell ref="T12:T13"/>
    <mergeCell ref="U12:U13"/>
    <mergeCell ref="V12:V1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'@lists'!$A$13:$B$13</xm:f>
          </x14:formula1>
          <xm:sqref>A8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J26"/>
  <sheetViews>
    <sheetView rightToLeft="1" zoomScale="40" zoomScaleNormal="4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8" customWidth="1"/>
    <col min="4" max="36" width="21.5703125" customWidth="1"/>
    <col min="37" max="16384" width="11.42578125" hidden="1"/>
  </cols>
  <sheetData>
    <row r="1" spans="1:36" s="12" customFormat="1" ht="15" x14ac:dyDescent="0.2">
      <c r="A1" s="12" t="s">
        <v>609</v>
      </c>
    </row>
    <row r="2" spans="1:36" s="12" customFormat="1" ht="15" x14ac:dyDescent="0.2">
      <c r="A2" s="12" t="s">
        <v>723</v>
      </c>
    </row>
    <row r="3" spans="1:36" ht="15" x14ac:dyDescent="0.2">
      <c r="A3" s="4" t="s">
        <v>608</v>
      </c>
      <c r="B3" s="3"/>
      <c r="C3" s="20" t="s">
        <v>74</v>
      </c>
      <c r="D3" s="2" t="s">
        <v>657</v>
      </c>
      <c r="E3" s="2"/>
      <c r="F3" s="14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</row>
    <row r="4" spans="1:36" ht="15" x14ac:dyDescent="0.2">
      <c r="A4" s="8" t="s">
        <v>1417</v>
      </c>
      <c r="B4" s="8"/>
      <c r="C4" s="23">
        <v>45382</v>
      </c>
      <c r="D4" s="14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</row>
    <row r="5" spans="1:36" ht="15" x14ac:dyDescent="0.2">
      <c r="A5" s="8" t="s">
        <v>1154</v>
      </c>
      <c r="B5" s="8"/>
      <c r="C5" s="24" t="s">
        <v>378</v>
      </c>
      <c r="D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</row>
    <row r="6" spans="1:36" ht="15" x14ac:dyDescent="0.2">
      <c r="A6" s="17"/>
      <c r="B6" s="17"/>
      <c r="C6" s="25"/>
      <c r="D6" s="14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15" x14ac:dyDescent="0.2">
      <c r="A7" s="7" t="s">
        <v>1045</v>
      </c>
      <c r="B7" s="7"/>
      <c r="C7" s="26" t="str">
        <f>A10</f>
        <v>660-15</v>
      </c>
      <c r="D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</row>
    <row r="8" spans="1:36" ht="15" x14ac:dyDescent="0.2">
      <c r="A8" s="15" t="s">
        <v>106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</row>
    <row r="9" spans="1:36" s="5" customFormat="1" ht="12.75" customHeight="1" x14ac:dyDescent="0.2">
      <c r="A9" s="5" t="s">
        <v>107</v>
      </c>
    </row>
    <row r="10" spans="1:36" s="6" customFormat="1" ht="15" x14ac:dyDescent="0.2">
      <c r="A10" s="6" t="s">
        <v>106</v>
      </c>
    </row>
    <row r="11" spans="1:36" ht="15" x14ac:dyDescent="0.2">
      <c r="A11" s="16"/>
      <c r="B11" s="16"/>
      <c r="C11" s="16"/>
      <c r="D11" s="49" t="s">
        <v>1054</v>
      </c>
      <c r="E11" s="48"/>
      <c r="F11" s="48"/>
      <c r="G11" s="48"/>
      <c r="H11" s="48"/>
      <c r="I11" s="48"/>
      <c r="J11" s="48"/>
      <c r="K11" s="48"/>
      <c r="L11" s="48"/>
      <c r="M11" s="48"/>
      <c r="N11" s="49"/>
      <c r="O11" s="49" t="s">
        <v>1055</v>
      </c>
      <c r="P11" s="48"/>
      <c r="Q11" s="48"/>
      <c r="R11" s="48"/>
      <c r="S11" s="48"/>
      <c r="T11" s="48"/>
      <c r="U11" s="48"/>
      <c r="V11" s="48"/>
      <c r="W11" s="48"/>
      <c r="X11" s="48"/>
      <c r="Y11" s="49"/>
      <c r="Z11" s="49" t="s">
        <v>1413</v>
      </c>
      <c r="AA11" s="48"/>
      <c r="AB11" s="48"/>
      <c r="AC11" s="48"/>
      <c r="AD11" s="48"/>
      <c r="AE11" s="48"/>
      <c r="AF11" s="48"/>
      <c r="AG11" s="48"/>
      <c r="AH11" s="48"/>
      <c r="AI11" s="48"/>
      <c r="AJ11" s="49"/>
    </row>
    <row r="12" spans="1:36" ht="15" x14ac:dyDescent="0.2">
      <c r="A12" s="16"/>
      <c r="B12" s="16"/>
      <c r="C12" s="16"/>
      <c r="D12" s="49" t="s">
        <v>662</v>
      </c>
      <c r="E12" s="49" t="s">
        <v>1422</v>
      </c>
      <c r="F12" s="49" t="s">
        <v>1321</v>
      </c>
      <c r="G12" s="48"/>
      <c r="H12" s="49"/>
      <c r="I12" s="49" t="s">
        <v>1110</v>
      </c>
      <c r="J12" s="49" t="s">
        <v>1334</v>
      </c>
      <c r="K12" s="49" t="s">
        <v>10</v>
      </c>
      <c r="L12" s="49" t="s">
        <v>1254</v>
      </c>
      <c r="M12" s="49" t="s">
        <v>803</v>
      </c>
      <c r="N12" s="49" t="s">
        <v>1112</v>
      </c>
      <c r="O12" s="49" t="s">
        <v>662</v>
      </c>
      <c r="P12" s="49" t="s">
        <v>1422</v>
      </c>
      <c r="Q12" s="49" t="s">
        <v>1321</v>
      </c>
      <c r="R12" s="48"/>
      <c r="S12" s="49"/>
      <c r="T12" s="49" t="s">
        <v>1110</v>
      </c>
      <c r="U12" s="49" t="s">
        <v>1334</v>
      </c>
      <c r="V12" s="49" t="s">
        <v>10</v>
      </c>
      <c r="W12" s="49" t="s">
        <v>1254</v>
      </c>
      <c r="X12" s="49" t="s">
        <v>803</v>
      </c>
      <c r="Y12" s="49" t="s">
        <v>1112</v>
      </c>
      <c r="Z12" s="49" t="s">
        <v>662</v>
      </c>
      <c r="AA12" s="49" t="s">
        <v>1422</v>
      </c>
      <c r="AB12" s="49" t="s">
        <v>1321</v>
      </c>
      <c r="AC12" s="48"/>
      <c r="AD12" s="49"/>
      <c r="AE12" s="49" t="s">
        <v>1110</v>
      </c>
      <c r="AF12" s="49" t="s">
        <v>1334</v>
      </c>
      <c r="AG12" s="49" t="s">
        <v>10</v>
      </c>
      <c r="AH12" s="49" t="s">
        <v>1254</v>
      </c>
      <c r="AI12" s="49" t="s">
        <v>803</v>
      </c>
      <c r="AJ12" s="49" t="s">
        <v>1112</v>
      </c>
    </row>
    <row r="13" spans="1:36" ht="30" x14ac:dyDescent="0.2">
      <c r="A13" s="16"/>
      <c r="B13" s="16"/>
      <c r="C13" s="16"/>
      <c r="D13" s="49"/>
      <c r="E13" s="49"/>
      <c r="F13" s="30" t="s">
        <v>1053</v>
      </c>
      <c r="G13" s="30" t="s">
        <v>944</v>
      </c>
      <c r="H13" s="30" t="s">
        <v>557</v>
      </c>
      <c r="I13" s="49"/>
      <c r="J13" s="49"/>
      <c r="K13" s="49"/>
      <c r="L13" s="49"/>
      <c r="M13" s="49"/>
      <c r="N13" s="49"/>
      <c r="O13" s="49"/>
      <c r="P13" s="49"/>
      <c r="Q13" s="30" t="s">
        <v>1053</v>
      </c>
      <c r="R13" s="30" t="s">
        <v>944</v>
      </c>
      <c r="S13" s="30" t="s">
        <v>557</v>
      </c>
      <c r="T13" s="49"/>
      <c r="U13" s="49"/>
      <c r="V13" s="49"/>
      <c r="W13" s="49"/>
      <c r="X13" s="49"/>
      <c r="Y13" s="49"/>
      <c r="Z13" s="49"/>
      <c r="AA13" s="49"/>
      <c r="AB13" s="30" t="s">
        <v>1053</v>
      </c>
      <c r="AC13" s="30" t="s">
        <v>944</v>
      </c>
      <c r="AD13" s="30" t="s">
        <v>557</v>
      </c>
      <c r="AE13" s="49"/>
      <c r="AF13" s="49"/>
      <c r="AG13" s="49"/>
      <c r="AH13" s="49"/>
      <c r="AI13" s="49"/>
      <c r="AJ13" s="49"/>
    </row>
    <row r="14" spans="1:36" ht="15" x14ac:dyDescent="0.2">
      <c r="A14" s="16"/>
      <c r="B14" s="16"/>
      <c r="C14" s="16"/>
      <c r="D14" s="27" t="s">
        <v>30</v>
      </c>
      <c r="E14" s="27" t="s">
        <v>44</v>
      </c>
      <c r="F14" s="27" t="s">
        <v>71</v>
      </c>
      <c r="G14" s="27" t="s">
        <v>83</v>
      </c>
      <c r="H14" s="27" t="s">
        <v>88</v>
      </c>
      <c r="I14" s="27" t="s">
        <v>89</v>
      </c>
      <c r="J14" s="27" t="s">
        <v>270</v>
      </c>
      <c r="K14" s="27" t="s">
        <v>271</v>
      </c>
      <c r="L14" s="27" t="s">
        <v>272</v>
      </c>
      <c r="M14" s="27" t="s">
        <v>32</v>
      </c>
      <c r="N14" s="27" t="s">
        <v>34</v>
      </c>
      <c r="O14" s="27" t="s">
        <v>30</v>
      </c>
      <c r="P14" s="27" t="s">
        <v>44</v>
      </c>
      <c r="Q14" s="27" t="s">
        <v>71</v>
      </c>
      <c r="R14" s="27" t="s">
        <v>83</v>
      </c>
      <c r="S14" s="27" t="s">
        <v>88</v>
      </c>
      <c r="T14" s="27" t="s">
        <v>89</v>
      </c>
      <c r="U14" s="27" t="s">
        <v>270</v>
      </c>
      <c r="V14" s="27" t="s">
        <v>271</v>
      </c>
      <c r="W14" s="27" t="s">
        <v>272</v>
      </c>
      <c r="X14" s="27" t="s">
        <v>32</v>
      </c>
      <c r="Y14" s="27" t="s">
        <v>34</v>
      </c>
      <c r="Z14" s="27" t="s">
        <v>30</v>
      </c>
      <c r="AA14" s="27" t="s">
        <v>44</v>
      </c>
      <c r="AB14" s="27" t="s">
        <v>71</v>
      </c>
      <c r="AC14" s="27" t="s">
        <v>83</v>
      </c>
      <c r="AD14" s="27" t="s">
        <v>88</v>
      </c>
      <c r="AE14" s="27" t="s">
        <v>89</v>
      </c>
      <c r="AF14" s="27" t="s">
        <v>270</v>
      </c>
      <c r="AG14" s="27" t="s">
        <v>271</v>
      </c>
      <c r="AH14" s="27" t="s">
        <v>272</v>
      </c>
      <c r="AI14" s="27" t="s">
        <v>32</v>
      </c>
      <c r="AJ14" s="27" t="s">
        <v>34</v>
      </c>
    </row>
    <row r="15" spans="1:36" ht="15" x14ac:dyDescent="0.2">
      <c r="A15" s="16"/>
      <c r="B15" s="22" t="s">
        <v>870</v>
      </c>
      <c r="C15" s="27" t="s">
        <v>30</v>
      </c>
      <c r="D15" s="34">
        <v>927000</v>
      </c>
      <c r="E15" s="34"/>
      <c r="F15" s="34"/>
      <c r="G15" s="34"/>
      <c r="H15" s="34"/>
      <c r="I15" s="34">
        <v>927000</v>
      </c>
      <c r="J15" s="34">
        <v>-155000</v>
      </c>
      <c r="K15" s="34">
        <v>11299000</v>
      </c>
      <c r="L15" s="34"/>
      <c r="M15" s="34">
        <v>575000</v>
      </c>
      <c r="N15" s="34">
        <v>12646000</v>
      </c>
      <c r="O15" s="34">
        <v>927000</v>
      </c>
      <c r="P15" s="34"/>
      <c r="Q15" s="34"/>
      <c r="R15" s="34"/>
      <c r="S15" s="34"/>
      <c r="T15" s="34">
        <v>927000</v>
      </c>
      <c r="U15" s="34">
        <v>-303000</v>
      </c>
      <c r="V15" s="34">
        <v>9925000</v>
      </c>
      <c r="W15" s="34"/>
      <c r="X15" s="34">
        <v>476000</v>
      </c>
      <c r="Y15" s="34">
        <v>11025000</v>
      </c>
      <c r="Z15" s="34">
        <v>927000</v>
      </c>
      <c r="AA15" s="34"/>
      <c r="AB15" s="34"/>
      <c r="AC15" s="34"/>
      <c r="AD15" s="34"/>
      <c r="AE15" s="34">
        <v>927000</v>
      </c>
      <c r="AF15" s="34">
        <v>-303000</v>
      </c>
      <c r="AG15" s="34">
        <v>9925000</v>
      </c>
      <c r="AH15" s="34"/>
      <c r="AI15" s="34">
        <v>476000</v>
      </c>
      <c r="AJ15" s="34">
        <v>11025000</v>
      </c>
    </row>
    <row r="16" spans="1:36" ht="15" x14ac:dyDescent="0.2">
      <c r="A16" s="16"/>
      <c r="B16" s="22" t="s">
        <v>1343</v>
      </c>
      <c r="C16" s="27" t="s">
        <v>44</v>
      </c>
      <c r="D16" s="19"/>
      <c r="E16" s="19"/>
      <c r="F16" s="19"/>
      <c r="G16" s="19"/>
      <c r="H16" s="19"/>
      <c r="I16" s="19"/>
      <c r="J16" s="19"/>
      <c r="K16" s="34">
        <v>569000</v>
      </c>
      <c r="L16" s="19"/>
      <c r="M16" s="34">
        <v>22000</v>
      </c>
      <c r="N16" s="34">
        <v>591000</v>
      </c>
      <c r="O16" s="19"/>
      <c r="P16" s="19"/>
      <c r="Q16" s="19"/>
      <c r="R16" s="19"/>
      <c r="S16" s="19"/>
      <c r="T16" s="19"/>
      <c r="U16" s="19"/>
      <c r="V16" s="34">
        <v>631000</v>
      </c>
      <c r="W16" s="19"/>
      <c r="X16" s="34">
        <v>23000</v>
      </c>
      <c r="Y16" s="34">
        <v>654000</v>
      </c>
      <c r="Z16" s="19"/>
      <c r="AA16" s="19"/>
      <c r="AB16" s="19"/>
      <c r="AC16" s="19"/>
      <c r="AD16" s="19"/>
      <c r="AE16" s="19"/>
      <c r="AF16" s="19"/>
      <c r="AG16" s="34">
        <v>2172000</v>
      </c>
      <c r="AH16" s="19"/>
      <c r="AI16" s="34">
        <v>90000</v>
      </c>
      <c r="AJ16" s="34">
        <v>2262000</v>
      </c>
    </row>
    <row r="17" spans="1:36" ht="15" x14ac:dyDescent="0.2">
      <c r="A17" s="16"/>
      <c r="B17" s="22" t="s">
        <v>648</v>
      </c>
      <c r="C17" s="27" t="s">
        <v>71</v>
      </c>
      <c r="D17" s="19"/>
      <c r="E17" s="19"/>
      <c r="F17" s="19"/>
      <c r="G17" s="19"/>
      <c r="H17" s="19"/>
      <c r="I17" s="19"/>
      <c r="J17" s="19"/>
      <c r="K17" s="34">
        <v>-269000</v>
      </c>
      <c r="L17" s="19"/>
      <c r="M17" s="34"/>
      <c r="N17" s="34">
        <v>-269000</v>
      </c>
      <c r="O17" s="19"/>
      <c r="P17" s="19"/>
      <c r="Q17" s="19"/>
      <c r="R17" s="19"/>
      <c r="S17" s="19"/>
      <c r="T17" s="19"/>
      <c r="U17" s="19"/>
      <c r="V17" s="34">
        <v>-268000</v>
      </c>
      <c r="W17" s="19"/>
      <c r="X17" s="34"/>
      <c r="Y17" s="34">
        <v>-268000</v>
      </c>
      <c r="Z17" s="19"/>
      <c r="AA17" s="19"/>
      <c r="AB17" s="19"/>
      <c r="AC17" s="19"/>
      <c r="AD17" s="19"/>
      <c r="AE17" s="19"/>
      <c r="AF17" s="19"/>
      <c r="AG17" s="34">
        <v>-798000</v>
      </c>
      <c r="AH17" s="19"/>
      <c r="AI17" s="34"/>
      <c r="AJ17" s="34">
        <v>-798000</v>
      </c>
    </row>
    <row r="18" spans="1:36" ht="15" x14ac:dyDescent="0.2">
      <c r="A18" s="16"/>
      <c r="B18" s="22" t="s">
        <v>686</v>
      </c>
      <c r="C18" s="27" t="s">
        <v>83</v>
      </c>
      <c r="D18" s="19"/>
      <c r="E18" s="19"/>
      <c r="F18" s="19"/>
      <c r="G18" s="19"/>
      <c r="H18" s="34"/>
      <c r="I18" s="34">
        <v>0</v>
      </c>
      <c r="J18" s="19"/>
      <c r="K18" s="34"/>
      <c r="L18" s="19"/>
      <c r="M18" s="34"/>
      <c r="N18" s="34">
        <v>0</v>
      </c>
      <c r="O18" s="19"/>
      <c r="P18" s="19"/>
      <c r="Q18" s="19"/>
      <c r="R18" s="19"/>
      <c r="S18" s="34"/>
      <c r="T18" s="34">
        <v>0</v>
      </c>
      <c r="U18" s="19"/>
      <c r="V18" s="34"/>
      <c r="W18" s="19"/>
      <c r="X18" s="34"/>
      <c r="Y18" s="34">
        <v>0</v>
      </c>
      <c r="Z18" s="19"/>
      <c r="AA18" s="19"/>
      <c r="AB18" s="19"/>
      <c r="AC18" s="19"/>
      <c r="AD18" s="34"/>
      <c r="AE18" s="34"/>
      <c r="AF18" s="19"/>
      <c r="AG18" s="34"/>
      <c r="AH18" s="19"/>
      <c r="AI18" s="34"/>
      <c r="AJ18" s="34">
        <v>0</v>
      </c>
    </row>
    <row r="19" spans="1:36" ht="30" x14ac:dyDescent="0.2">
      <c r="A19" s="16"/>
      <c r="B19" s="22" t="s">
        <v>773</v>
      </c>
      <c r="C19" s="27" t="s">
        <v>88</v>
      </c>
      <c r="D19" s="34"/>
      <c r="E19" s="34"/>
      <c r="F19" s="34"/>
      <c r="G19" s="34"/>
      <c r="H19" s="19"/>
      <c r="I19" s="34">
        <v>0</v>
      </c>
      <c r="J19" s="19"/>
      <c r="K19" s="19"/>
      <c r="L19" s="34"/>
      <c r="M19" s="34"/>
      <c r="N19" s="34">
        <v>0</v>
      </c>
      <c r="O19" s="34"/>
      <c r="P19" s="34"/>
      <c r="Q19" s="34"/>
      <c r="R19" s="34"/>
      <c r="S19" s="19"/>
      <c r="T19" s="34">
        <v>0</v>
      </c>
      <c r="U19" s="19"/>
      <c r="V19" s="19"/>
      <c r="W19" s="34"/>
      <c r="X19" s="34"/>
      <c r="Y19" s="34">
        <v>0</v>
      </c>
      <c r="Z19" s="34"/>
      <c r="AA19" s="34"/>
      <c r="AB19" s="34"/>
      <c r="AC19" s="34"/>
      <c r="AD19" s="19"/>
      <c r="AE19" s="34">
        <v>0</v>
      </c>
      <c r="AF19" s="19"/>
      <c r="AG19" s="19"/>
      <c r="AH19" s="34"/>
      <c r="AI19" s="34"/>
      <c r="AJ19" s="34">
        <v>0</v>
      </c>
    </row>
    <row r="20" spans="1:36" ht="15" x14ac:dyDescent="0.2">
      <c r="A20" s="16"/>
      <c r="B20" s="22" t="s">
        <v>822</v>
      </c>
      <c r="C20" s="27" t="s">
        <v>89</v>
      </c>
      <c r="D20" s="34"/>
      <c r="E20" s="34"/>
      <c r="F20" s="34"/>
      <c r="G20" s="19"/>
      <c r="H20" s="19"/>
      <c r="I20" s="34">
        <v>0</v>
      </c>
      <c r="J20" s="19"/>
      <c r="K20" s="34"/>
      <c r="L20" s="19"/>
      <c r="M20" s="34"/>
      <c r="N20" s="34">
        <v>0</v>
      </c>
      <c r="O20" s="34"/>
      <c r="P20" s="34"/>
      <c r="Q20" s="34"/>
      <c r="R20" s="19"/>
      <c r="S20" s="19"/>
      <c r="T20" s="34">
        <v>0</v>
      </c>
      <c r="U20" s="19"/>
      <c r="V20" s="34"/>
      <c r="W20" s="19"/>
      <c r="X20" s="34"/>
      <c r="Y20" s="34">
        <v>0</v>
      </c>
      <c r="Z20" s="34"/>
      <c r="AA20" s="34"/>
      <c r="AB20" s="34"/>
      <c r="AC20" s="19"/>
      <c r="AD20" s="19"/>
      <c r="AE20" s="34">
        <v>0</v>
      </c>
      <c r="AF20" s="19"/>
      <c r="AG20" s="34"/>
      <c r="AH20" s="19"/>
      <c r="AI20" s="34"/>
      <c r="AJ20" s="34">
        <v>0</v>
      </c>
    </row>
    <row r="21" spans="1:36" ht="30" x14ac:dyDescent="0.2">
      <c r="A21" s="16"/>
      <c r="B21" s="22" t="s">
        <v>714</v>
      </c>
      <c r="C21" s="27" t="s">
        <v>270</v>
      </c>
      <c r="D21" s="34"/>
      <c r="E21" s="19"/>
      <c r="F21" s="19"/>
      <c r="G21" s="19"/>
      <c r="H21" s="19"/>
      <c r="I21" s="34">
        <v>0</v>
      </c>
      <c r="J21" s="19"/>
      <c r="K21" s="19"/>
      <c r="L21" s="34"/>
      <c r="M21" s="34"/>
      <c r="N21" s="34">
        <v>0</v>
      </c>
      <c r="O21" s="34"/>
      <c r="P21" s="19"/>
      <c r="Q21" s="19"/>
      <c r="R21" s="19"/>
      <c r="S21" s="19"/>
      <c r="T21" s="34">
        <v>0</v>
      </c>
      <c r="U21" s="19"/>
      <c r="V21" s="19"/>
      <c r="W21" s="34"/>
      <c r="X21" s="34"/>
      <c r="Y21" s="34">
        <v>0</v>
      </c>
      <c r="Z21" s="34"/>
      <c r="AA21" s="19"/>
      <c r="AB21" s="19"/>
      <c r="AC21" s="19"/>
      <c r="AD21" s="19"/>
      <c r="AE21" s="34">
        <v>0</v>
      </c>
      <c r="AF21" s="19"/>
      <c r="AG21" s="19"/>
      <c r="AH21" s="34"/>
      <c r="AI21" s="34"/>
      <c r="AJ21" s="34">
        <v>0</v>
      </c>
    </row>
    <row r="22" spans="1:36" ht="30" x14ac:dyDescent="0.2">
      <c r="A22" s="16"/>
      <c r="B22" s="22" t="s">
        <v>682</v>
      </c>
      <c r="C22" s="27" t="s">
        <v>271</v>
      </c>
      <c r="D22" s="19"/>
      <c r="E22" s="19"/>
      <c r="F22" s="19"/>
      <c r="G22" s="34"/>
      <c r="H22" s="19"/>
      <c r="I22" s="34">
        <v>0</v>
      </c>
      <c r="J22" s="19"/>
      <c r="K22" s="19"/>
      <c r="L22" s="19"/>
      <c r="M22" s="34"/>
      <c r="N22" s="34">
        <v>0</v>
      </c>
      <c r="O22" s="19"/>
      <c r="P22" s="19"/>
      <c r="Q22" s="19"/>
      <c r="R22" s="34"/>
      <c r="S22" s="19"/>
      <c r="T22" s="34">
        <v>0</v>
      </c>
      <c r="U22" s="19"/>
      <c r="V22" s="19"/>
      <c r="W22" s="19"/>
      <c r="X22" s="34"/>
      <c r="Y22" s="34">
        <v>0</v>
      </c>
      <c r="Z22" s="19"/>
      <c r="AA22" s="19"/>
      <c r="AB22" s="19"/>
      <c r="AC22" s="34"/>
      <c r="AD22" s="19"/>
      <c r="AE22" s="34">
        <v>0</v>
      </c>
      <c r="AF22" s="19"/>
      <c r="AG22" s="19"/>
      <c r="AH22" s="19"/>
      <c r="AI22" s="34"/>
      <c r="AJ22" s="34">
        <v>0</v>
      </c>
    </row>
    <row r="23" spans="1:36" ht="30" x14ac:dyDescent="0.2">
      <c r="A23" s="16"/>
      <c r="B23" s="22" t="s">
        <v>687</v>
      </c>
      <c r="C23" s="27" t="s">
        <v>272</v>
      </c>
      <c r="D23" s="19"/>
      <c r="E23" s="19"/>
      <c r="F23" s="19"/>
      <c r="G23" s="19"/>
      <c r="H23" s="34"/>
      <c r="I23" s="34">
        <v>0</v>
      </c>
      <c r="J23" s="19"/>
      <c r="K23" s="19"/>
      <c r="L23" s="19"/>
      <c r="M23" s="34"/>
      <c r="N23" s="34">
        <v>0</v>
      </c>
      <c r="O23" s="19"/>
      <c r="P23" s="19"/>
      <c r="Q23" s="19"/>
      <c r="R23" s="19"/>
      <c r="S23" s="34"/>
      <c r="T23" s="34">
        <v>0</v>
      </c>
      <c r="U23" s="19"/>
      <c r="V23" s="19"/>
      <c r="W23" s="19"/>
      <c r="X23" s="34"/>
      <c r="Y23" s="34">
        <v>0</v>
      </c>
      <c r="Z23" s="19"/>
      <c r="AA23" s="19"/>
      <c r="AB23" s="19"/>
      <c r="AC23" s="19"/>
      <c r="AD23" s="34"/>
      <c r="AE23" s="34">
        <v>0</v>
      </c>
      <c r="AF23" s="19"/>
      <c r="AG23" s="19"/>
      <c r="AH23" s="19"/>
      <c r="AI23" s="34"/>
      <c r="AJ23" s="34">
        <v>0</v>
      </c>
    </row>
    <row r="24" spans="1:36" ht="30" x14ac:dyDescent="0.2">
      <c r="A24" s="16"/>
      <c r="B24" s="22" t="s">
        <v>1328</v>
      </c>
      <c r="C24" s="27" t="s">
        <v>32</v>
      </c>
      <c r="D24" s="19"/>
      <c r="E24" s="19"/>
      <c r="F24" s="19"/>
      <c r="G24" s="19"/>
      <c r="H24" s="19"/>
      <c r="I24" s="19"/>
      <c r="J24" s="34">
        <v>-16000</v>
      </c>
      <c r="K24" s="19"/>
      <c r="L24" s="19"/>
      <c r="M24" s="34"/>
      <c r="N24" s="34">
        <v>-16000</v>
      </c>
      <c r="O24" s="19"/>
      <c r="P24" s="19"/>
      <c r="Q24" s="19"/>
      <c r="R24" s="19"/>
      <c r="S24" s="19"/>
      <c r="T24" s="19"/>
      <c r="U24" s="34">
        <v>-24000</v>
      </c>
      <c r="V24" s="19"/>
      <c r="W24" s="19"/>
      <c r="X24" s="34">
        <v>2000</v>
      </c>
      <c r="Y24" s="34">
        <v>-22000</v>
      </c>
      <c r="Z24" s="19"/>
      <c r="AA24" s="19"/>
      <c r="AB24" s="19"/>
      <c r="AC24" s="19"/>
      <c r="AD24" s="19"/>
      <c r="AE24" s="19"/>
      <c r="AF24" s="34">
        <v>148000</v>
      </c>
      <c r="AG24" s="19"/>
      <c r="AH24" s="19"/>
      <c r="AI24" s="34">
        <v>9000</v>
      </c>
      <c r="AJ24" s="34">
        <v>157000</v>
      </c>
    </row>
    <row r="25" spans="1:36" ht="15" x14ac:dyDescent="0.2">
      <c r="A25" s="16"/>
      <c r="B25" s="22" t="s">
        <v>768</v>
      </c>
      <c r="C25" s="27" t="s">
        <v>34</v>
      </c>
      <c r="D25" s="34"/>
      <c r="E25" s="34"/>
      <c r="F25" s="34"/>
      <c r="G25" s="34"/>
      <c r="H25" s="34"/>
      <c r="I25" s="34">
        <v>0</v>
      </c>
      <c r="J25" s="34"/>
      <c r="K25" s="34"/>
      <c r="L25" s="34"/>
      <c r="M25" s="34"/>
      <c r="N25" s="34">
        <v>0</v>
      </c>
      <c r="O25" s="34"/>
      <c r="P25" s="34"/>
      <c r="Q25" s="34"/>
      <c r="R25" s="34"/>
      <c r="S25" s="34"/>
      <c r="T25" s="34">
        <v>0</v>
      </c>
      <c r="U25" s="34"/>
      <c r="V25" s="34"/>
      <c r="W25" s="34"/>
      <c r="X25" s="34"/>
      <c r="Y25" s="34">
        <v>0</v>
      </c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>
        <v>0</v>
      </c>
    </row>
    <row r="26" spans="1:36" ht="15" x14ac:dyDescent="0.2">
      <c r="A26" s="16"/>
      <c r="B26" s="21" t="s">
        <v>869</v>
      </c>
      <c r="C26" s="29" t="s">
        <v>35</v>
      </c>
      <c r="D26" s="37">
        <v>927000</v>
      </c>
      <c r="E26" s="37">
        <v>0</v>
      </c>
      <c r="F26" s="37">
        <v>0</v>
      </c>
      <c r="G26" s="37">
        <v>0</v>
      </c>
      <c r="H26" s="37">
        <v>0</v>
      </c>
      <c r="I26" s="37">
        <v>927000</v>
      </c>
      <c r="J26" s="37">
        <v>-171000</v>
      </c>
      <c r="K26" s="37">
        <v>11599000</v>
      </c>
      <c r="L26" s="37">
        <v>0</v>
      </c>
      <c r="M26" s="37">
        <v>597000</v>
      </c>
      <c r="N26" s="37">
        <v>12952000</v>
      </c>
      <c r="O26" s="37">
        <v>927000</v>
      </c>
      <c r="P26" s="37">
        <v>0</v>
      </c>
      <c r="Q26" s="37">
        <v>0</v>
      </c>
      <c r="R26" s="37">
        <v>0</v>
      </c>
      <c r="S26" s="37">
        <v>0</v>
      </c>
      <c r="T26" s="37">
        <v>927000</v>
      </c>
      <c r="U26" s="37">
        <v>-327000</v>
      </c>
      <c r="V26" s="37">
        <v>10288000</v>
      </c>
      <c r="W26" s="37">
        <v>0</v>
      </c>
      <c r="X26" s="37">
        <v>501000</v>
      </c>
      <c r="Y26" s="37">
        <v>11389000</v>
      </c>
      <c r="Z26" s="37">
        <v>927000</v>
      </c>
      <c r="AA26" s="37">
        <v>0</v>
      </c>
      <c r="AB26" s="37">
        <v>0</v>
      </c>
      <c r="AC26" s="37">
        <v>0</v>
      </c>
      <c r="AD26" s="37">
        <v>0</v>
      </c>
      <c r="AE26" s="37">
        <v>927000</v>
      </c>
      <c r="AF26" s="37">
        <v>-155000</v>
      </c>
      <c r="AG26" s="37">
        <v>11299000</v>
      </c>
      <c r="AH26" s="37">
        <v>0</v>
      </c>
      <c r="AI26" s="37">
        <v>575000</v>
      </c>
      <c r="AJ26" s="37">
        <v>12646000</v>
      </c>
    </row>
  </sheetData>
  <mergeCells count="45">
    <mergeCell ref="A2:XFD2"/>
    <mergeCell ref="A1:XFD1"/>
    <mergeCell ref="A3:B3"/>
    <mergeCell ref="D3:E3"/>
    <mergeCell ref="A4:B4"/>
    <mergeCell ref="D4:AJ4"/>
    <mergeCell ref="F3:AJ3"/>
    <mergeCell ref="A5:B5"/>
    <mergeCell ref="A7:B7"/>
    <mergeCell ref="D11:N11"/>
    <mergeCell ref="O11:Y11"/>
    <mergeCell ref="A10:XFD10"/>
    <mergeCell ref="A9:XFD9"/>
    <mergeCell ref="B8:AJ8"/>
    <mergeCell ref="D7:AJ7"/>
    <mergeCell ref="D5:AJ5"/>
    <mergeCell ref="D6:AJ6"/>
    <mergeCell ref="Z11:AJ11"/>
    <mergeCell ref="D12:D13"/>
    <mergeCell ref="E12:E13"/>
    <mergeCell ref="F12:H12"/>
    <mergeCell ref="I12:I13"/>
    <mergeCell ref="J12:J13"/>
    <mergeCell ref="K12:K13"/>
    <mergeCell ref="L12:L13"/>
    <mergeCell ref="M12:M13"/>
    <mergeCell ref="N12:N13"/>
    <mergeCell ref="O12:O13"/>
    <mergeCell ref="P12:P13"/>
    <mergeCell ref="Q12:S12"/>
    <mergeCell ref="T12:T13"/>
    <mergeCell ref="U12:U13"/>
    <mergeCell ref="V12:V13"/>
    <mergeCell ref="W12:W13"/>
    <mergeCell ref="X12:X13"/>
    <mergeCell ref="Y12:Y13"/>
    <mergeCell ref="Z12:Z13"/>
    <mergeCell ref="AA12:AA13"/>
    <mergeCell ref="AI12:AI13"/>
    <mergeCell ref="AJ12:AJ13"/>
    <mergeCell ref="AB12:AD12"/>
    <mergeCell ref="AE12:AE13"/>
    <mergeCell ref="AF12:AF13"/>
    <mergeCell ref="AG12:AG13"/>
    <mergeCell ref="AH12:AH1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'@lists'!$A$14:$B$14</xm:f>
          </x14:formula1>
          <xm:sqref>A8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6"/>
  <sheetViews>
    <sheetView rightToLeft="1" zoomScale="80" zoomScaleNormal="8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22.42578125" customWidth="1"/>
    <col min="4" max="4" width="45" customWidth="1"/>
    <col min="5" max="5" width="8" customWidth="1"/>
    <col min="6" max="9" width="21.5703125" customWidth="1"/>
    <col min="10" max="16384" width="11.42578125" hidden="1"/>
  </cols>
  <sheetData>
    <row r="1" spans="1:9" s="12" customFormat="1" ht="15" x14ac:dyDescent="0.2">
      <c r="A1" s="12" t="s">
        <v>609</v>
      </c>
    </row>
    <row r="2" spans="1:9" s="12" customFormat="1" ht="15" x14ac:dyDescent="0.2">
      <c r="A2" s="12" t="s">
        <v>723</v>
      </c>
    </row>
    <row r="3" spans="1:9" ht="15" x14ac:dyDescent="0.2">
      <c r="A3" s="4" t="s">
        <v>608</v>
      </c>
      <c r="B3" s="3"/>
      <c r="C3" s="20" t="s">
        <v>74</v>
      </c>
      <c r="D3" s="2" t="s">
        <v>657</v>
      </c>
      <c r="E3" s="2"/>
      <c r="F3" s="14"/>
      <c r="G3" s="13"/>
      <c r="H3" s="13"/>
      <c r="I3" s="13"/>
    </row>
    <row r="4" spans="1:9" ht="15" x14ac:dyDescent="0.2">
      <c r="A4" s="8" t="s">
        <v>1417</v>
      </c>
      <c r="B4" s="8"/>
      <c r="C4" s="23">
        <v>45382</v>
      </c>
      <c r="D4" s="14"/>
      <c r="E4" s="13"/>
      <c r="F4" s="13"/>
      <c r="G4" s="13"/>
      <c r="H4" s="13"/>
      <c r="I4" s="13"/>
    </row>
    <row r="5" spans="1:9" ht="15" x14ac:dyDescent="0.2">
      <c r="A5" s="8" t="s">
        <v>1154</v>
      </c>
      <c r="B5" s="8"/>
      <c r="C5" s="24" t="s">
        <v>378</v>
      </c>
      <c r="D5" s="14"/>
      <c r="E5" s="13"/>
      <c r="F5" s="13"/>
      <c r="G5" s="13"/>
      <c r="H5" s="13"/>
      <c r="I5" s="13"/>
    </row>
    <row r="6" spans="1:9" ht="15" x14ac:dyDescent="0.2">
      <c r="A6" s="17"/>
      <c r="B6" s="17"/>
      <c r="C6" s="25"/>
      <c r="D6" s="14"/>
      <c r="E6" s="13"/>
      <c r="F6" s="13"/>
      <c r="G6" s="13"/>
      <c r="H6" s="13"/>
      <c r="I6" s="13"/>
    </row>
    <row r="7" spans="1:9" ht="15" x14ac:dyDescent="0.2">
      <c r="A7" s="7" t="s">
        <v>1045</v>
      </c>
      <c r="B7" s="7"/>
      <c r="C7" s="26" t="str">
        <f>A10</f>
        <v>660-20</v>
      </c>
      <c r="D7" s="14"/>
      <c r="E7" s="13"/>
      <c r="F7" s="13"/>
      <c r="G7" s="13"/>
      <c r="H7" s="13"/>
      <c r="I7" s="13"/>
    </row>
    <row r="8" spans="1:9" ht="15" x14ac:dyDescent="0.2">
      <c r="A8" s="15" t="s">
        <v>110</v>
      </c>
      <c r="B8" s="13"/>
      <c r="C8" s="13"/>
      <c r="D8" s="13"/>
      <c r="E8" s="13"/>
      <c r="F8" s="13"/>
      <c r="G8" s="13"/>
      <c r="H8" s="13"/>
      <c r="I8" s="13"/>
    </row>
    <row r="9" spans="1:9" s="5" customFormat="1" ht="12.75" customHeight="1" x14ac:dyDescent="0.2">
      <c r="A9" s="5" t="s">
        <v>111</v>
      </c>
    </row>
    <row r="10" spans="1:9" s="6" customFormat="1" ht="15" x14ac:dyDescent="0.2">
      <c r="A10" s="6" t="s">
        <v>110</v>
      </c>
    </row>
    <row r="11" spans="1:9" ht="30" x14ac:dyDescent="0.2">
      <c r="A11" s="16"/>
      <c r="B11" s="16"/>
      <c r="C11" s="16"/>
      <c r="D11" s="16"/>
      <c r="E11" s="16"/>
      <c r="F11" s="30" t="s">
        <v>1424</v>
      </c>
      <c r="G11" s="30" t="s">
        <v>1322</v>
      </c>
      <c r="H11" s="30" t="s">
        <v>1054</v>
      </c>
      <c r="I11" s="30" t="s">
        <v>1055</v>
      </c>
    </row>
    <row r="12" spans="1:9" ht="15" x14ac:dyDescent="0.2">
      <c r="A12" s="16"/>
      <c r="B12" s="16"/>
      <c r="C12" s="16"/>
      <c r="D12" s="16"/>
      <c r="E12" s="16"/>
      <c r="F12" s="27" t="s">
        <v>30</v>
      </c>
      <c r="G12" s="27" t="s">
        <v>30</v>
      </c>
      <c r="H12" s="27" t="s">
        <v>44</v>
      </c>
      <c r="I12" s="27" t="s">
        <v>44</v>
      </c>
    </row>
    <row r="13" spans="1:9" ht="15" x14ac:dyDescent="0.2">
      <c r="A13" s="16"/>
      <c r="B13" s="11" t="s">
        <v>529</v>
      </c>
      <c r="C13" s="9" t="s">
        <v>936</v>
      </c>
      <c r="D13" s="9"/>
      <c r="E13" s="27" t="s">
        <v>30</v>
      </c>
      <c r="F13" s="34">
        <v>1577000</v>
      </c>
      <c r="G13" s="34">
        <v>1596000</v>
      </c>
      <c r="H13" s="34">
        <v>1577000</v>
      </c>
      <c r="I13" s="34">
        <v>1596000</v>
      </c>
    </row>
    <row r="14" spans="1:9" ht="15" x14ac:dyDescent="0.2">
      <c r="A14" s="16"/>
      <c r="B14" s="10"/>
      <c r="C14" s="9" t="s">
        <v>935</v>
      </c>
      <c r="D14" s="9"/>
      <c r="E14" s="27" t="s">
        <v>44</v>
      </c>
      <c r="F14" s="34"/>
      <c r="G14" s="34">
        <v>6000</v>
      </c>
      <c r="H14" s="34"/>
      <c r="I14" s="34">
        <v>6000</v>
      </c>
    </row>
    <row r="15" spans="1:9" ht="15" x14ac:dyDescent="0.2">
      <c r="A15" s="16"/>
      <c r="B15" s="10"/>
      <c r="C15" s="9" t="s">
        <v>1051</v>
      </c>
      <c r="D15" s="9"/>
      <c r="E15" s="27" t="s">
        <v>71</v>
      </c>
      <c r="F15" s="34">
        <v>736000</v>
      </c>
      <c r="G15" s="34">
        <v>420000</v>
      </c>
      <c r="H15" s="34">
        <v>736000</v>
      </c>
      <c r="I15" s="34">
        <v>420000</v>
      </c>
    </row>
    <row r="16" spans="1:9" ht="15" x14ac:dyDescent="0.2">
      <c r="A16" s="16"/>
      <c r="B16" s="10"/>
      <c r="C16" s="9" t="s">
        <v>1052</v>
      </c>
      <c r="D16" s="9"/>
      <c r="E16" s="27" t="s">
        <v>83</v>
      </c>
      <c r="F16" s="34">
        <v>26000</v>
      </c>
      <c r="G16" s="34">
        <v>20000</v>
      </c>
      <c r="H16" s="34">
        <v>26000</v>
      </c>
      <c r="I16" s="34">
        <v>20000</v>
      </c>
    </row>
    <row r="17" spans="1:9" ht="15" x14ac:dyDescent="0.2">
      <c r="A17" s="16"/>
      <c r="B17" s="10"/>
      <c r="C17" s="9" t="s">
        <v>1035</v>
      </c>
      <c r="D17" s="9"/>
      <c r="E17" s="27" t="s">
        <v>88</v>
      </c>
      <c r="F17" s="34"/>
      <c r="G17" s="34"/>
      <c r="H17" s="34"/>
      <c r="I17" s="34"/>
    </row>
    <row r="18" spans="1:9" ht="15" x14ac:dyDescent="0.2">
      <c r="A18" s="16"/>
      <c r="B18" s="10"/>
      <c r="C18" s="9" t="s">
        <v>932</v>
      </c>
      <c r="D18" s="9"/>
      <c r="E18" s="27" t="s">
        <v>89</v>
      </c>
      <c r="F18" s="34">
        <v>237000</v>
      </c>
      <c r="G18" s="34">
        <v>134000</v>
      </c>
      <c r="H18" s="34">
        <v>237000</v>
      </c>
      <c r="I18" s="34">
        <v>134000</v>
      </c>
    </row>
    <row r="19" spans="1:9" ht="30" x14ac:dyDescent="0.2">
      <c r="A19" s="16"/>
      <c r="B19" s="10"/>
      <c r="C19" s="22"/>
      <c r="D19" s="22" t="s">
        <v>999</v>
      </c>
      <c r="E19" s="27" t="s">
        <v>270</v>
      </c>
      <c r="F19" s="34"/>
      <c r="G19" s="34"/>
      <c r="H19" s="34"/>
      <c r="I19" s="34"/>
    </row>
    <row r="20" spans="1:9" ht="15" x14ac:dyDescent="0.2">
      <c r="A20" s="16"/>
      <c r="B20" s="10"/>
      <c r="C20" s="9" t="s">
        <v>1036</v>
      </c>
      <c r="D20" s="9"/>
      <c r="E20" s="27" t="s">
        <v>271</v>
      </c>
      <c r="F20" s="34"/>
      <c r="G20" s="34"/>
      <c r="H20" s="34"/>
      <c r="I20" s="34"/>
    </row>
    <row r="21" spans="1:9" ht="15" x14ac:dyDescent="0.2">
      <c r="A21" s="16"/>
      <c r="B21" s="9"/>
      <c r="C21" s="9" t="s">
        <v>1228</v>
      </c>
      <c r="D21" s="9"/>
      <c r="E21" s="27" t="s">
        <v>272</v>
      </c>
      <c r="F21" s="34">
        <v>2576000</v>
      </c>
      <c r="G21" s="34">
        <v>2176000</v>
      </c>
      <c r="H21" s="34">
        <v>2576000</v>
      </c>
      <c r="I21" s="34">
        <v>2176000</v>
      </c>
    </row>
    <row r="22" spans="1:9" ht="15" x14ac:dyDescent="0.2">
      <c r="A22" s="16"/>
      <c r="B22" s="11" t="s">
        <v>589</v>
      </c>
      <c r="C22" s="9" t="s">
        <v>1261</v>
      </c>
      <c r="D22" s="9"/>
      <c r="E22" s="27" t="s">
        <v>32</v>
      </c>
      <c r="F22" s="34">
        <v>1421000</v>
      </c>
      <c r="G22" s="34">
        <v>828000</v>
      </c>
      <c r="H22" s="34">
        <v>1421000</v>
      </c>
      <c r="I22" s="34">
        <v>828000</v>
      </c>
    </row>
    <row r="23" spans="1:9" ht="15" x14ac:dyDescent="0.2">
      <c r="A23" s="16"/>
      <c r="B23" s="10"/>
      <c r="C23" s="9" t="s">
        <v>1260</v>
      </c>
      <c r="D23" s="9"/>
      <c r="E23" s="27" t="s">
        <v>34</v>
      </c>
      <c r="F23" s="34">
        <v>6000</v>
      </c>
      <c r="G23" s="34">
        <v>2000</v>
      </c>
      <c r="H23" s="34">
        <v>6000</v>
      </c>
      <c r="I23" s="34">
        <v>2000</v>
      </c>
    </row>
    <row r="24" spans="1:9" ht="15" x14ac:dyDescent="0.2">
      <c r="A24" s="16"/>
      <c r="B24" s="10"/>
      <c r="C24" s="9" t="s">
        <v>1262</v>
      </c>
      <c r="D24" s="9"/>
      <c r="E24" s="27" t="s">
        <v>35</v>
      </c>
      <c r="F24" s="34">
        <v>2000</v>
      </c>
      <c r="G24" s="34">
        <v>1000</v>
      </c>
      <c r="H24" s="34">
        <v>2000</v>
      </c>
      <c r="I24" s="34">
        <v>1000</v>
      </c>
    </row>
    <row r="25" spans="1:9" ht="15" x14ac:dyDescent="0.2">
      <c r="A25" s="16"/>
      <c r="B25" s="10"/>
      <c r="C25" s="9" t="s">
        <v>1263</v>
      </c>
      <c r="D25" s="9"/>
      <c r="E25" s="27" t="s">
        <v>37</v>
      </c>
      <c r="F25" s="34">
        <v>6000</v>
      </c>
      <c r="G25" s="34">
        <v>7000</v>
      </c>
      <c r="H25" s="34">
        <v>6000</v>
      </c>
      <c r="I25" s="34">
        <v>7000</v>
      </c>
    </row>
    <row r="26" spans="1:9" ht="15" x14ac:dyDescent="0.2">
      <c r="A26" s="16"/>
      <c r="B26" s="10"/>
      <c r="C26" s="9" t="s">
        <v>1259</v>
      </c>
      <c r="D26" s="9"/>
      <c r="E26" s="27" t="s">
        <v>38</v>
      </c>
      <c r="F26" s="34"/>
      <c r="G26" s="34"/>
      <c r="H26" s="34"/>
      <c r="I26" s="34"/>
    </row>
    <row r="27" spans="1:9" ht="15" x14ac:dyDescent="0.2">
      <c r="A27" s="16"/>
      <c r="B27" s="10"/>
      <c r="C27" s="9" t="s">
        <v>1257</v>
      </c>
      <c r="D27" s="9"/>
      <c r="E27" s="27" t="s">
        <v>39</v>
      </c>
      <c r="F27" s="34">
        <v>25000</v>
      </c>
      <c r="G27" s="34">
        <v>63000</v>
      </c>
      <c r="H27" s="34">
        <v>25000</v>
      </c>
      <c r="I27" s="34">
        <v>63000</v>
      </c>
    </row>
    <row r="28" spans="1:9" ht="15" x14ac:dyDescent="0.2">
      <c r="A28" s="16"/>
      <c r="B28" s="10"/>
      <c r="C28" s="9" t="s">
        <v>1258</v>
      </c>
      <c r="D28" s="9"/>
      <c r="E28" s="27" t="s">
        <v>40</v>
      </c>
      <c r="F28" s="34">
        <v>1000</v>
      </c>
      <c r="G28" s="34"/>
      <c r="H28" s="34">
        <v>1000</v>
      </c>
      <c r="I28" s="34"/>
    </row>
    <row r="29" spans="1:9" ht="15" x14ac:dyDescent="0.2">
      <c r="A29" s="16"/>
      <c r="B29" s="9"/>
      <c r="C29" s="9" t="s">
        <v>1226</v>
      </c>
      <c r="D29" s="9"/>
      <c r="E29" s="27" t="s">
        <v>41</v>
      </c>
      <c r="F29" s="34">
        <v>1461000</v>
      </c>
      <c r="G29" s="34">
        <v>901000</v>
      </c>
      <c r="H29" s="34">
        <v>1461000</v>
      </c>
      <c r="I29" s="34">
        <v>901000</v>
      </c>
    </row>
    <row r="30" spans="1:9" ht="15" x14ac:dyDescent="0.2">
      <c r="A30" s="16"/>
      <c r="B30" s="9" t="s">
        <v>1211</v>
      </c>
      <c r="C30" s="48"/>
      <c r="D30" s="9"/>
      <c r="E30" s="27" t="s">
        <v>42</v>
      </c>
      <c r="F30" s="34">
        <v>1115000</v>
      </c>
      <c r="G30" s="34">
        <v>1275000</v>
      </c>
      <c r="H30" s="34">
        <v>1115000</v>
      </c>
      <c r="I30" s="34">
        <v>1275000</v>
      </c>
    </row>
    <row r="31" spans="1:9" ht="15" x14ac:dyDescent="0.2">
      <c r="A31" s="16"/>
      <c r="B31" s="9" t="s">
        <v>635</v>
      </c>
      <c r="C31" s="9" t="s">
        <v>693</v>
      </c>
      <c r="D31" s="9"/>
      <c r="E31" s="27" t="s">
        <v>43</v>
      </c>
      <c r="F31" s="34"/>
      <c r="G31" s="34"/>
      <c r="H31" s="34"/>
      <c r="I31" s="34"/>
    </row>
    <row r="32" spans="1:9" ht="15" x14ac:dyDescent="0.2">
      <c r="A32" s="16"/>
      <c r="B32" s="9"/>
      <c r="C32" s="9" t="s">
        <v>678</v>
      </c>
      <c r="D32" s="9"/>
      <c r="E32" s="27" t="s">
        <v>45</v>
      </c>
      <c r="F32" s="34">
        <v>17000</v>
      </c>
      <c r="G32" s="34">
        <v>21000</v>
      </c>
      <c r="H32" s="34">
        <v>17000</v>
      </c>
      <c r="I32" s="34">
        <v>21000</v>
      </c>
    </row>
    <row r="33" spans="1:9" ht="15" x14ac:dyDescent="0.2">
      <c r="A33" s="16"/>
      <c r="B33" s="11" t="s">
        <v>645</v>
      </c>
      <c r="C33" s="9" t="s">
        <v>945</v>
      </c>
      <c r="D33" s="9"/>
      <c r="E33" s="27" t="s">
        <v>61</v>
      </c>
      <c r="F33" s="34">
        <v>15000</v>
      </c>
      <c r="G33" s="34">
        <v>21000</v>
      </c>
      <c r="H33" s="34">
        <v>15000</v>
      </c>
      <c r="I33" s="34">
        <v>21000</v>
      </c>
    </row>
    <row r="34" spans="1:9" ht="15" x14ac:dyDescent="0.2">
      <c r="A34" s="16"/>
      <c r="B34" s="10"/>
      <c r="C34" s="9" t="s">
        <v>804</v>
      </c>
      <c r="D34" s="9"/>
      <c r="E34" s="27" t="s">
        <v>63</v>
      </c>
      <c r="F34" s="34">
        <v>212000</v>
      </c>
      <c r="G34" s="34">
        <v>110000</v>
      </c>
      <c r="H34" s="34">
        <v>212000</v>
      </c>
      <c r="I34" s="34">
        <v>110000</v>
      </c>
    </row>
    <row r="35" spans="1:9" ht="15" x14ac:dyDescent="0.2">
      <c r="A35" s="16"/>
      <c r="B35" s="10"/>
      <c r="C35" s="9" t="s">
        <v>925</v>
      </c>
      <c r="D35" s="9"/>
      <c r="E35" s="27" t="s">
        <v>64</v>
      </c>
      <c r="F35" s="34">
        <v>10000</v>
      </c>
      <c r="G35" s="34">
        <v>3000</v>
      </c>
      <c r="H35" s="34">
        <v>10000</v>
      </c>
      <c r="I35" s="34">
        <v>3000</v>
      </c>
    </row>
    <row r="36" spans="1:9" ht="15" x14ac:dyDescent="0.2">
      <c r="A36" s="16"/>
      <c r="B36" s="11"/>
      <c r="C36" s="11" t="s">
        <v>1129</v>
      </c>
      <c r="D36" s="11"/>
      <c r="E36" s="29" t="s">
        <v>65</v>
      </c>
      <c r="F36" s="37">
        <v>237000</v>
      </c>
      <c r="G36" s="37">
        <v>134000</v>
      </c>
      <c r="H36" s="37">
        <v>237000</v>
      </c>
      <c r="I36" s="37">
        <v>134000</v>
      </c>
    </row>
  </sheetData>
  <mergeCells count="42">
    <mergeCell ref="A7:B7"/>
    <mergeCell ref="B13:B21"/>
    <mergeCell ref="C13:D13"/>
    <mergeCell ref="C14:D14"/>
    <mergeCell ref="C15:D15"/>
    <mergeCell ref="C16:D16"/>
    <mergeCell ref="C17:D17"/>
    <mergeCell ref="C18:D18"/>
    <mergeCell ref="C20:D20"/>
    <mergeCell ref="C21:D21"/>
    <mergeCell ref="A10:XFD10"/>
    <mergeCell ref="A9:XFD9"/>
    <mergeCell ref="B8:I8"/>
    <mergeCell ref="D7:I7"/>
    <mergeCell ref="B22:B29"/>
    <mergeCell ref="C22:D22"/>
    <mergeCell ref="C23:D23"/>
    <mergeCell ref="C24:D24"/>
    <mergeCell ref="C25:D25"/>
    <mergeCell ref="C26:D26"/>
    <mergeCell ref="C27:D27"/>
    <mergeCell ref="C28:D28"/>
    <mergeCell ref="C29:D29"/>
    <mergeCell ref="B30:D30"/>
    <mergeCell ref="B31:B32"/>
    <mergeCell ref="C31:D31"/>
    <mergeCell ref="C32:D32"/>
    <mergeCell ref="B33:B36"/>
    <mergeCell ref="C33:D33"/>
    <mergeCell ref="C34:D34"/>
    <mergeCell ref="C35:D35"/>
    <mergeCell ref="C36:D36"/>
    <mergeCell ref="D5:I5"/>
    <mergeCell ref="D6:I6"/>
    <mergeCell ref="F3:I3"/>
    <mergeCell ref="A2:XFD2"/>
    <mergeCell ref="A1:XFD1"/>
    <mergeCell ref="A5:B5"/>
    <mergeCell ref="A3:B3"/>
    <mergeCell ref="D3:E3"/>
    <mergeCell ref="A4:B4"/>
    <mergeCell ref="D4:I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'@lists'!$A$15:$B$15</xm:f>
          </x14:formula1>
          <xm:sqref>A8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3"/>
  <sheetViews>
    <sheetView rightToLeft="1" zoomScale="90" zoomScaleNormal="9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17" customWidth="1"/>
    <col min="4" max="4" width="28" customWidth="1"/>
    <col min="5" max="5" width="8" customWidth="1"/>
    <col min="6" max="9" width="21.5703125" customWidth="1"/>
    <col min="10" max="16384" width="11.42578125" hidden="1"/>
  </cols>
  <sheetData>
    <row r="1" spans="1:9" s="12" customFormat="1" ht="15" x14ac:dyDescent="0.2">
      <c r="A1" s="12" t="s">
        <v>609</v>
      </c>
    </row>
    <row r="2" spans="1:9" s="12" customFormat="1" ht="15" x14ac:dyDescent="0.2">
      <c r="A2" s="12" t="s">
        <v>723</v>
      </c>
    </row>
    <row r="3" spans="1:9" ht="15" x14ac:dyDescent="0.2">
      <c r="A3" s="4" t="s">
        <v>608</v>
      </c>
      <c r="B3" s="3"/>
      <c r="C3" s="20" t="s">
        <v>74</v>
      </c>
      <c r="D3" s="2" t="s">
        <v>657</v>
      </c>
      <c r="E3" s="2"/>
      <c r="F3" s="14"/>
      <c r="G3" s="13"/>
      <c r="H3" s="13"/>
      <c r="I3" s="13"/>
    </row>
    <row r="4" spans="1:9" ht="15" x14ac:dyDescent="0.2">
      <c r="A4" s="8" t="s">
        <v>1417</v>
      </c>
      <c r="B4" s="8"/>
      <c r="C4" s="23">
        <v>45382</v>
      </c>
      <c r="D4" s="14"/>
      <c r="E4" s="13"/>
      <c r="F4" s="13"/>
      <c r="G4" s="13"/>
      <c r="H4" s="13"/>
      <c r="I4" s="13"/>
    </row>
    <row r="5" spans="1:9" ht="15" x14ac:dyDescent="0.2">
      <c r="A5" s="8" t="s">
        <v>1154</v>
      </c>
      <c r="B5" s="8"/>
      <c r="C5" s="24" t="s">
        <v>378</v>
      </c>
      <c r="D5" s="14"/>
      <c r="E5" s="13"/>
      <c r="F5" s="13"/>
      <c r="G5" s="13"/>
      <c r="H5" s="13"/>
      <c r="I5" s="13"/>
    </row>
    <row r="6" spans="1:9" ht="15" x14ac:dyDescent="0.2">
      <c r="A6" s="17"/>
      <c r="B6" s="17"/>
      <c r="C6" s="25"/>
      <c r="D6" s="14"/>
      <c r="E6" s="13"/>
      <c r="F6" s="13"/>
      <c r="G6" s="13"/>
      <c r="H6" s="13"/>
      <c r="I6" s="13"/>
    </row>
    <row r="7" spans="1:9" ht="15" x14ac:dyDescent="0.2">
      <c r="A7" s="7" t="s">
        <v>1045</v>
      </c>
      <c r="B7" s="7"/>
      <c r="C7" s="26" t="str">
        <f>A10</f>
        <v>660-21</v>
      </c>
      <c r="D7" s="14"/>
      <c r="E7" s="13"/>
      <c r="F7" s="13"/>
      <c r="G7" s="13"/>
      <c r="H7" s="13"/>
      <c r="I7" s="13"/>
    </row>
    <row r="8" spans="1:9" ht="15" x14ac:dyDescent="0.2">
      <c r="A8" s="15" t="s">
        <v>113</v>
      </c>
      <c r="B8" s="13"/>
      <c r="C8" s="13"/>
      <c r="D8" s="13"/>
      <c r="E8" s="13"/>
      <c r="F8" s="13"/>
      <c r="G8" s="13"/>
      <c r="H8" s="13"/>
      <c r="I8" s="13"/>
    </row>
    <row r="9" spans="1:9" s="5" customFormat="1" ht="12.75" customHeight="1" x14ac:dyDescent="0.2">
      <c r="A9" s="5" t="s">
        <v>114</v>
      </c>
    </row>
    <row r="10" spans="1:9" s="6" customFormat="1" ht="15" x14ac:dyDescent="0.2">
      <c r="A10" s="6" t="s">
        <v>113</v>
      </c>
    </row>
    <row r="11" spans="1:9" ht="30" x14ac:dyDescent="0.2">
      <c r="A11" s="16"/>
      <c r="B11" s="16"/>
      <c r="C11" s="16"/>
      <c r="D11" s="16"/>
      <c r="E11" s="16"/>
      <c r="F11" s="30" t="s">
        <v>1424</v>
      </c>
      <c r="G11" s="30" t="s">
        <v>1322</v>
      </c>
      <c r="H11" s="30" t="s">
        <v>1054</v>
      </c>
      <c r="I11" s="30" t="s">
        <v>1055</v>
      </c>
    </row>
    <row r="12" spans="1:9" ht="15" x14ac:dyDescent="0.2">
      <c r="A12" s="16"/>
      <c r="B12" s="16"/>
      <c r="C12" s="16"/>
      <c r="D12" s="16"/>
      <c r="E12" s="16"/>
      <c r="F12" s="27" t="s">
        <v>30</v>
      </c>
      <c r="G12" s="27" t="s">
        <v>30</v>
      </c>
      <c r="H12" s="27" t="s">
        <v>44</v>
      </c>
      <c r="I12" s="27" t="s">
        <v>44</v>
      </c>
    </row>
    <row r="13" spans="1:9" ht="30" x14ac:dyDescent="0.2">
      <c r="A13" s="16"/>
      <c r="B13" s="22" t="s">
        <v>534</v>
      </c>
      <c r="C13" s="9" t="s">
        <v>1136</v>
      </c>
      <c r="D13" s="9"/>
      <c r="E13" s="27" t="s">
        <v>30</v>
      </c>
      <c r="F13" s="34">
        <v>165000</v>
      </c>
      <c r="G13" s="34">
        <v>295000</v>
      </c>
      <c r="H13" s="34">
        <v>165000</v>
      </c>
      <c r="I13" s="34">
        <v>295000</v>
      </c>
    </row>
    <row r="14" spans="1:9" ht="15" x14ac:dyDescent="0.2">
      <c r="A14" s="16"/>
      <c r="B14" s="11" t="s">
        <v>535</v>
      </c>
      <c r="C14" s="9" t="s">
        <v>1353</v>
      </c>
      <c r="D14" s="9"/>
      <c r="E14" s="27" t="s">
        <v>44</v>
      </c>
      <c r="F14" s="34"/>
      <c r="G14" s="34"/>
      <c r="H14" s="34"/>
      <c r="I14" s="34"/>
    </row>
    <row r="15" spans="1:9" ht="15" x14ac:dyDescent="0.2">
      <c r="A15" s="16"/>
      <c r="B15" s="10"/>
      <c r="C15" s="9" t="s">
        <v>733</v>
      </c>
      <c r="D15" s="9"/>
      <c r="E15" s="27" t="s">
        <v>71</v>
      </c>
      <c r="F15" s="34"/>
      <c r="G15" s="34"/>
      <c r="H15" s="34"/>
      <c r="I15" s="34"/>
    </row>
    <row r="16" spans="1:9" ht="15" x14ac:dyDescent="0.2">
      <c r="A16" s="16"/>
      <c r="B16" s="10"/>
      <c r="C16" s="22"/>
      <c r="D16" s="22" t="s">
        <v>959</v>
      </c>
      <c r="E16" s="27" t="s">
        <v>83</v>
      </c>
      <c r="F16" s="34"/>
      <c r="G16" s="34"/>
      <c r="H16" s="34"/>
      <c r="I16" s="34"/>
    </row>
    <row r="17" spans="1:9" ht="15" x14ac:dyDescent="0.2">
      <c r="A17" s="16"/>
      <c r="B17" s="10"/>
      <c r="C17" s="9" t="s">
        <v>1352</v>
      </c>
      <c r="D17" s="9"/>
      <c r="E17" s="27" t="s">
        <v>88</v>
      </c>
      <c r="F17" s="34">
        <v>1000</v>
      </c>
      <c r="G17" s="34">
        <v>6000</v>
      </c>
      <c r="H17" s="34">
        <v>1000</v>
      </c>
      <c r="I17" s="34">
        <v>6000</v>
      </c>
    </row>
    <row r="18" spans="1:9" ht="15" x14ac:dyDescent="0.2">
      <c r="A18" s="16"/>
      <c r="B18" s="10"/>
      <c r="C18" s="9" t="s">
        <v>741</v>
      </c>
      <c r="D18" s="9"/>
      <c r="E18" s="27" t="s">
        <v>89</v>
      </c>
      <c r="F18" s="34"/>
      <c r="G18" s="34">
        <v>-8000</v>
      </c>
      <c r="H18" s="34"/>
      <c r="I18" s="34">
        <v>-8000</v>
      </c>
    </row>
    <row r="19" spans="1:9" ht="15" x14ac:dyDescent="0.2">
      <c r="A19" s="16"/>
      <c r="B19" s="10"/>
      <c r="C19" s="9" t="s">
        <v>732</v>
      </c>
      <c r="D19" s="9"/>
      <c r="E19" s="27" t="s">
        <v>270</v>
      </c>
      <c r="F19" s="34"/>
      <c r="G19" s="34">
        <v>-3000</v>
      </c>
      <c r="H19" s="34"/>
      <c r="I19" s="34">
        <v>-3000</v>
      </c>
    </row>
    <row r="20" spans="1:9" ht="30" x14ac:dyDescent="0.2">
      <c r="A20" s="16"/>
      <c r="B20" s="10"/>
      <c r="C20" s="22"/>
      <c r="D20" s="22" t="s">
        <v>951</v>
      </c>
      <c r="E20" s="27" t="s">
        <v>271</v>
      </c>
      <c r="F20" s="34"/>
      <c r="G20" s="34"/>
      <c r="H20" s="34"/>
      <c r="I20" s="34"/>
    </row>
    <row r="21" spans="1:9" ht="15" x14ac:dyDescent="0.2">
      <c r="A21" s="16"/>
      <c r="B21" s="9"/>
      <c r="C21" s="9" t="s">
        <v>1132</v>
      </c>
      <c r="D21" s="9"/>
      <c r="E21" s="27" t="s">
        <v>272</v>
      </c>
      <c r="F21" s="34">
        <v>1000</v>
      </c>
      <c r="G21" s="34">
        <v>-5000</v>
      </c>
      <c r="H21" s="34">
        <v>1000</v>
      </c>
      <c r="I21" s="34">
        <v>-5000</v>
      </c>
    </row>
    <row r="22" spans="1:9" ht="15" x14ac:dyDescent="0.2">
      <c r="A22" s="16"/>
      <c r="B22" s="9" t="s">
        <v>536</v>
      </c>
      <c r="C22" s="48"/>
      <c r="D22" s="9"/>
      <c r="E22" s="27" t="s">
        <v>32</v>
      </c>
      <c r="F22" s="34">
        <v>-144000</v>
      </c>
      <c r="G22" s="34">
        <v>-273000</v>
      </c>
      <c r="H22" s="34">
        <v>-144000</v>
      </c>
      <c r="I22" s="34">
        <v>-273000</v>
      </c>
    </row>
    <row r="23" spans="1:9" ht="15" x14ac:dyDescent="0.2">
      <c r="A23" s="16"/>
      <c r="B23" s="11" t="s">
        <v>537</v>
      </c>
      <c r="C23" s="9" t="s">
        <v>1354</v>
      </c>
      <c r="D23" s="9"/>
      <c r="E23" s="27" t="s">
        <v>34</v>
      </c>
      <c r="F23" s="34">
        <v>11000</v>
      </c>
      <c r="G23" s="34"/>
      <c r="H23" s="34">
        <v>11000</v>
      </c>
      <c r="I23" s="34"/>
    </row>
    <row r="24" spans="1:9" ht="15" x14ac:dyDescent="0.2">
      <c r="A24" s="16"/>
      <c r="B24" s="10"/>
      <c r="C24" s="9" t="s">
        <v>742</v>
      </c>
      <c r="D24" s="9"/>
      <c r="E24" s="27" t="s">
        <v>35</v>
      </c>
      <c r="F24" s="34"/>
      <c r="G24" s="34"/>
      <c r="H24" s="34"/>
      <c r="I24" s="34"/>
    </row>
    <row r="25" spans="1:9" ht="15" x14ac:dyDescent="0.2">
      <c r="A25" s="16"/>
      <c r="B25" s="10"/>
      <c r="C25" s="9" t="s">
        <v>734</v>
      </c>
      <c r="D25" s="9"/>
      <c r="E25" s="27" t="s">
        <v>37</v>
      </c>
      <c r="F25" s="34"/>
      <c r="G25" s="34">
        <v>3000</v>
      </c>
      <c r="H25" s="34"/>
      <c r="I25" s="34">
        <v>3000</v>
      </c>
    </row>
    <row r="26" spans="1:9" ht="15" x14ac:dyDescent="0.2">
      <c r="A26" s="16"/>
      <c r="B26" s="10"/>
      <c r="C26" s="9" t="s">
        <v>650</v>
      </c>
      <c r="D26" s="9"/>
      <c r="E26" s="27" t="s">
        <v>38</v>
      </c>
      <c r="F26" s="34">
        <v>5000</v>
      </c>
      <c r="G26" s="34">
        <v>9000</v>
      </c>
      <c r="H26" s="34">
        <v>5000</v>
      </c>
      <c r="I26" s="34">
        <v>9000</v>
      </c>
    </row>
    <row r="27" spans="1:9" ht="15" x14ac:dyDescent="0.2">
      <c r="A27" s="16"/>
      <c r="B27" s="10"/>
      <c r="C27" s="9" t="s">
        <v>1351</v>
      </c>
      <c r="D27" s="9"/>
      <c r="E27" s="27" t="s">
        <v>39</v>
      </c>
      <c r="F27" s="34">
        <v>35000</v>
      </c>
      <c r="G27" s="34">
        <v>-11000</v>
      </c>
      <c r="H27" s="34">
        <v>35000</v>
      </c>
      <c r="I27" s="34">
        <v>-11000</v>
      </c>
    </row>
    <row r="28" spans="1:9" ht="15" x14ac:dyDescent="0.2">
      <c r="A28" s="16"/>
      <c r="B28" s="10"/>
      <c r="C28" s="9" t="s">
        <v>1341</v>
      </c>
      <c r="D28" s="9"/>
      <c r="E28" s="27" t="s">
        <v>40</v>
      </c>
      <c r="F28" s="34"/>
      <c r="G28" s="34"/>
      <c r="H28" s="34"/>
      <c r="I28" s="34"/>
    </row>
    <row r="29" spans="1:9" ht="15" x14ac:dyDescent="0.2">
      <c r="A29" s="16"/>
      <c r="B29" s="10"/>
      <c r="C29" s="9" t="s">
        <v>725</v>
      </c>
      <c r="D29" s="9"/>
      <c r="E29" s="27" t="s">
        <v>41</v>
      </c>
      <c r="F29" s="34"/>
      <c r="G29" s="34"/>
      <c r="H29" s="34"/>
      <c r="I29" s="34"/>
    </row>
    <row r="30" spans="1:9" ht="15" x14ac:dyDescent="0.2">
      <c r="A30" s="16"/>
      <c r="B30" s="9"/>
      <c r="C30" s="9" t="s">
        <v>1133</v>
      </c>
      <c r="D30" s="9"/>
      <c r="E30" s="27" t="s">
        <v>42</v>
      </c>
      <c r="F30" s="34">
        <v>51000</v>
      </c>
      <c r="G30" s="34">
        <v>-5000</v>
      </c>
      <c r="H30" s="34">
        <v>51000</v>
      </c>
      <c r="I30" s="34">
        <v>-5000</v>
      </c>
    </row>
    <row r="31" spans="1:9" ht="15" x14ac:dyDescent="0.2">
      <c r="A31" s="16"/>
      <c r="B31" s="9" t="s">
        <v>538</v>
      </c>
      <c r="C31" s="48"/>
      <c r="D31" s="9"/>
      <c r="E31" s="27" t="s">
        <v>43</v>
      </c>
      <c r="F31" s="34"/>
      <c r="G31" s="34"/>
      <c r="H31" s="34"/>
      <c r="I31" s="34"/>
    </row>
    <row r="32" spans="1:9" ht="15" x14ac:dyDescent="0.2">
      <c r="A32" s="16"/>
      <c r="B32" s="9" t="s">
        <v>539</v>
      </c>
      <c r="C32" s="48"/>
      <c r="D32" s="9"/>
      <c r="E32" s="27" t="s">
        <v>45</v>
      </c>
      <c r="F32" s="34"/>
      <c r="G32" s="34"/>
      <c r="H32" s="34"/>
      <c r="I32" s="34"/>
    </row>
    <row r="33" spans="1:9" ht="15" x14ac:dyDescent="0.2">
      <c r="A33" s="16"/>
      <c r="B33" s="11" t="s">
        <v>1229</v>
      </c>
      <c r="C33" s="50"/>
      <c r="D33" s="11"/>
      <c r="E33" s="29" t="s">
        <v>61</v>
      </c>
      <c r="F33" s="37">
        <v>73000</v>
      </c>
      <c r="G33" s="37">
        <v>12000</v>
      </c>
      <c r="H33" s="37">
        <v>73000</v>
      </c>
      <c r="I33" s="37">
        <v>12000</v>
      </c>
    </row>
  </sheetData>
  <mergeCells count="36">
    <mergeCell ref="A9:XFD9"/>
    <mergeCell ref="B8:I8"/>
    <mergeCell ref="D7:I7"/>
    <mergeCell ref="D5:I5"/>
    <mergeCell ref="A3:B3"/>
    <mergeCell ref="D3:E3"/>
    <mergeCell ref="A4:B4"/>
    <mergeCell ref="D4:I4"/>
    <mergeCell ref="B32:D32"/>
    <mergeCell ref="B33:D33"/>
    <mergeCell ref="B22:D22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D6:I6"/>
    <mergeCell ref="F3:I3"/>
    <mergeCell ref="A2:XFD2"/>
    <mergeCell ref="A1:XFD1"/>
    <mergeCell ref="B31:D31"/>
    <mergeCell ref="A5:B5"/>
    <mergeCell ref="A7:B7"/>
    <mergeCell ref="C13:D13"/>
    <mergeCell ref="B14:B21"/>
    <mergeCell ref="C14:D14"/>
    <mergeCell ref="C15:D15"/>
    <mergeCell ref="C17:D17"/>
    <mergeCell ref="C18:D18"/>
    <mergeCell ref="C19:D19"/>
    <mergeCell ref="C21:D21"/>
    <mergeCell ref="A10:XFD1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'@lists'!$A$16:$B$16</xm:f>
          </x14:formula1>
          <xm:sqref>A8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1"/>
  <sheetViews>
    <sheetView rightToLeft="1" zoomScale="90" zoomScaleNormal="9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32.28515625" customWidth="1"/>
    <col min="4" max="4" width="64.5703125" customWidth="1"/>
    <col min="5" max="5" width="8" customWidth="1"/>
    <col min="6" max="9" width="21.5703125" customWidth="1"/>
    <col min="10" max="16384" width="11.42578125" hidden="1"/>
  </cols>
  <sheetData>
    <row r="1" spans="1:9" s="12" customFormat="1" ht="15" x14ac:dyDescent="0.2">
      <c r="A1" s="12" t="s">
        <v>609</v>
      </c>
    </row>
    <row r="2" spans="1:9" s="12" customFormat="1" ht="15" x14ac:dyDescent="0.2">
      <c r="A2" s="12" t="s">
        <v>723</v>
      </c>
    </row>
    <row r="3" spans="1:9" ht="15" x14ac:dyDescent="0.2">
      <c r="A3" s="4" t="s">
        <v>608</v>
      </c>
      <c r="B3" s="3"/>
      <c r="C3" s="20" t="s">
        <v>74</v>
      </c>
      <c r="D3" s="2" t="s">
        <v>657</v>
      </c>
      <c r="E3" s="2"/>
      <c r="F3" s="14"/>
      <c r="G3" s="13"/>
      <c r="H3" s="13"/>
      <c r="I3" s="13"/>
    </row>
    <row r="4" spans="1:9" ht="15" x14ac:dyDescent="0.2">
      <c r="A4" s="8" t="s">
        <v>1417</v>
      </c>
      <c r="B4" s="8"/>
      <c r="C4" s="23">
        <v>45382</v>
      </c>
      <c r="D4" s="14"/>
      <c r="E4" s="13"/>
      <c r="F4" s="13"/>
      <c r="G4" s="13"/>
      <c r="H4" s="13"/>
      <c r="I4" s="13"/>
    </row>
    <row r="5" spans="1:9" ht="15" x14ac:dyDescent="0.2">
      <c r="A5" s="8" t="s">
        <v>1154</v>
      </c>
      <c r="B5" s="8"/>
      <c r="C5" s="24" t="s">
        <v>378</v>
      </c>
      <c r="D5" s="14"/>
      <c r="E5" s="13"/>
      <c r="F5" s="13"/>
      <c r="G5" s="13"/>
      <c r="H5" s="13"/>
      <c r="I5" s="13"/>
    </row>
    <row r="6" spans="1:9" ht="15" x14ac:dyDescent="0.2">
      <c r="A6" s="17"/>
      <c r="B6" s="17"/>
      <c r="C6" s="25"/>
      <c r="D6" s="14"/>
      <c r="E6" s="13"/>
      <c r="F6" s="13"/>
      <c r="G6" s="13"/>
      <c r="H6" s="13"/>
      <c r="I6" s="13"/>
    </row>
    <row r="7" spans="1:9" ht="15" x14ac:dyDescent="0.2">
      <c r="A7" s="7" t="s">
        <v>1045</v>
      </c>
      <c r="B7" s="7"/>
      <c r="C7" s="26" t="str">
        <f>A10</f>
        <v>660-22</v>
      </c>
      <c r="D7" s="14"/>
      <c r="E7" s="13"/>
      <c r="F7" s="13"/>
      <c r="G7" s="13"/>
      <c r="H7" s="13"/>
      <c r="I7" s="13"/>
    </row>
    <row r="8" spans="1:9" ht="15" x14ac:dyDescent="0.2">
      <c r="A8" s="15" t="s">
        <v>116</v>
      </c>
      <c r="B8" s="13"/>
      <c r="C8" s="13"/>
      <c r="D8" s="13"/>
      <c r="E8" s="13"/>
      <c r="F8" s="13"/>
      <c r="G8" s="13"/>
      <c r="H8" s="13"/>
      <c r="I8" s="13"/>
    </row>
    <row r="9" spans="1:9" s="5" customFormat="1" ht="12.75" customHeight="1" x14ac:dyDescent="0.2">
      <c r="A9" s="5" t="s">
        <v>117</v>
      </c>
    </row>
    <row r="10" spans="1:9" s="6" customFormat="1" ht="15" x14ac:dyDescent="0.2">
      <c r="A10" s="6" t="s">
        <v>116</v>
      </c>
    </row>
    <row r="11" spans="1:9" ht="30" x14ac:dyDescent="0.2">
      <c r="A11" s="16"/>
      <c r="B11" s="16"/>
      <c r="C11" s="16"/>
      <c r="D11" s="16"/>
      <c r="E11" s="16"/>
      <c r="F11" s="30" t="s">
        <v>1424</v>
      </c>
      <c r="G11" s="30" t="s">
        <v>1322</v>
      </c>
      <c r="H11" s="30" t="s">
        <v>1054</v>
      </c>
      <c r="I11" s="30" t="s">
        <v>1055</v>
      </c>
    </row>
    <row r="12" spans="1:9" ht="15" x14ac:dyDescent="0.2">
      <c r="A12" s="16"/>
      <c r="B12" s="16"/>
      <c r="C12" s="16"/>
      <c r="D12" s="16"/>
      <c r="E12" s="16"/>
      <c r="F12" s="27" t="s">
        <v>30</v>
      </c>
      <c r="G12" s="27" t="s">
        <v>30</v>
      </c>
      <c r="H12" s="27" t="s">
        <v>44</v>
      </c>
      <c r="I12" s="27" t="s">
        <v>44</v>
      </c>
    </row>
    <row r="13" spans="1:9" ht="15" x14ac:dyDescent="0.2">
      <c r="A13" s="16"/>
      <c r="B13" s="11" t="s">
        <v>590</v>
      </c>
      <c r="C13" s="9" t="s">
        <v>690</v>
      </c>
      <c r="D13" s="9"/>
      <c r="E13" s="27" t="s">
        <v>30</v>
      </c>
      <c r="F13" s="34">
        <v>27000</v>
      </c>
      <c r="G13" s="34">
        <v>28000</v>
      </c>
      <c r="H13" s="34">
        <v>27000</v>
      </c>
      <c r="I13" s="34">
        <v>28000</v>
      </c>
    </row>
    <row r="14" spans="1:9" ht="15" x14ac:dyDescent="0.2">
      <c r="A14" s="16"/>
      <c r="B14" s="10"/>
      <c r="C14" s="9" t="s">
        <v>1349</v>
      </c>
      <c r="D14" s="9"/>
      <c r="E14" s="27" t="s">
        <v>44</v>
      </c>
      <c r="F14" s="34"/>
      <c r="G14" s="34">
        <v>-3000</v>
      </c>
      <c r="H14" s="34"/>
      <c r="I14" s="34">
        <v>-3000</v>
      </c>
    </row>
    <row r="15" spans="1:9" ht="30" x14ac:dyDescent="0.2">
      <c r="A15" s="16"/>
      <c r="B15" s="10"/>
      <c r="C15" s="22"/>
      <c r="D15" s="22" t="s">
        <v>971</v>
      </c>
      <c r="E15" s="27" t="s">
        <v>71</v>
      </c>
      <c r="F15" s="34"/>
      <c r="G15" s="34"/>
      <c r="H15" s="34"/>
      <c r="I15" s="34"/>
    </row>
    <row r="16" spans="1:9" ht="15" x14ac:dyDescent="0.2">
      <c r="A16" s="16"/>
      <c r="B16" s="10"/>
      <c r="C16" s="9" t="s">
        <v>1350</v>
      </c>
      <c r="D16" s="9"/>
      <c r="E16" s="27" t="s">
        <v>83</v>
      </c>
      <c r="F16" s="34"/>
      <c r="G16" s="34">
        <v>-1000</v>
      </c>
      <c r="H16" s="34"/>
      <c r="I16" s="34">
        <v>-1000</v>
      </c>
    </row>
    <row r="17" spans="1:9" ht="30" x14ac:dyDescent="0.2">
      <c r="A17" s="16"/>
      <c r="B17" s="10"/>
      <c r="C17" s="22"/>
      <c r="D17" s="22" t="s">
        <v>972</v>
      </c>
      <c r="E17" s="27" t="s">
        <v>88</v>
      </c>
      <c r="F17" s="34"/>
      <c r="G17" s="34"/>
      <c r="H17" s="34"/>
      <c r="I17" s="34"/>
    </row>
    <row r="18" spans="1:9" ht="15" x14ac:dyDescent="0.2">
      <c r="A18" s="16"/>
      <c r="B18" s="10"/>
      <c r="C18" s="9" t="s">
        <v>651</v>
      </c>
      <c r="D18" s="9"/>
      <c r="E18" s="27" t="s">
        <v>89</v>
      </c>
      <c r="F18" s="34"/>
      <c r="G18" s="34"/>
      <c r="H18" s="34"/>
      <c r="I18" s="34"/>
    </row>
    <row r="19" spans="1:9" ht="15" x14ac:dyDescent="0.2">
      <c r="A19" s="16"/>
      <c r="B19" s="9"/>
      <c r="C19" s="9" t="s">
        <v>1199</v>
      </c>
      <c r="D19" s="9"/>
      <c r="E19" s="27" t="s">
        <v>270</v>
      </c>
      <c r="F19" s="34">
        <v>27000</v>
      </c>
      <c r="G19" s="34">
        <v>24000</v>
      </c>
      <c r="H19" s="34">
        <v>27000</v>
      </c>
      <c r="I19" s="34">
        <v>24000</v>
      </c>
    </row>
    <row r="20" spans="1:9" ht="15" x14ac:dyDescent="0.2">
      <c r="A20" s="16"/>
      <c r="B20" s="11" t="s">
        <v>1301</v>
      </c>
      <c r="C20" s="9" t="s">
        <v>841</v>
      </c>
      <c r="D20" s="9"/>
      <c r="E20" s="27" t="s">
        <v>271</v>
      </c>
      <c r="F20" s="34">
        <v>7000</v>
      </c>
      <c r="G20" s="34">
        <v>7000</v>
      </c>
      <c r="H20" s="34">
        <v>7000</v>
      </c>
      <c r="I20" s="34">
        <v>7000</v>
      </c>
    </row>
    <row r="21" spans="1:9" ht="15" x14ac:dyDescent="0.2">
      <c r="A21" s="16"/>
      <c r="B21" s="10"/>
      <c r="C21" s="9" t="s">
        <v>839</v>
      </c>
      <c r="D21" s="9"/>
      <c r="E21" s="27" t="s">
        <v>272</v>
      </c>
      <c r="F21" s="34">
        <v>19000</v>
      </c>
      <c r="G21" s="34">
        <v>16000</v>
      </c>
      <c r="H21" s="34">
        <v>19000</v>
      </c>
      <c r="I21" s="34">
        <v>16000</v>
      </c>
    </row>
    <row r="22" spans="1:9" ht="15" x14ac:dyDescent="0.2">
      <c r="A22" s="16"/>
      <c r="B22" s="10"/>
      <c r="C22" s="9" t="s">
        <v>828</v>
      </c>
      <c r="D22" s="9"/>
      <c r="E22" s="27" t="s">
        <v>32</v>
      </c>
      <c r="F22" s="34">
        <v>1000</v>
      </c>
      <c r="G22" s="34">
        <v>1000</v>
      </c>
      <c r="H22" s="34">
        <v>1000</v>
      </c>
      <c r="I22" s="34">
        <v>1000</v>
      </c>
    </row>
    <row r="23" spans="1:9" ht="15" x14ac:dyDescent="0.2">
      <c r="A23" s="16"/>
      <c r="B23" s="10"/>
      <c r="C23" s="9" t="s">
        <v>829</v>
      </c>
      <c r="D23" s="9"/>
      <c r="E23" s="27" t="s">
        <v>34</v>
      </c>
      <c r="F23" s="34"/>
      <c r="G23" s="34"/>
      <c r="H23" s="34"/>
      <c r="I23" s="34"/>
    </row>
    <row r="24" spans="1:9" ht="15" x14ac:dyDescent="0.2">
      <c r="A24" s="16"/>
      <c r="B24" s="9"/>
      <c r="C24" s="9" t="s">
        <v>1104</v>
      </c>
      <c r="D24" s="9"/>
      <c r="E24" s="27" t="s">
        <v>35</v>
      </c>
      <c r="F24" s="34">
        <v>27000</v>
      </c>
      <c r="G24" s="34">
        <v>24000</v>
      </c>
      <c r="H24" s="34">
        <v>27000</v>
      </c>
      <c r="I24" s="34">
        <v>24000</v>
      </c>
    </row>
    <row r="25" spans="1:9" ht="15" x14ac:dyDescent="0.2">
      <c r="A25" s="16"/>
      <c r="B25" s="11" t="s">
        <v>634</v>
      </c>
      <c r="C25" s="11" t="s">
        <v>640</v>
      </c>
      <c r="D25" s="22" t="s">
        <v>819</v>
      </c>
      <c r="E25" s="27" t="s">
        <v>37</v>
      </c>
      <c r="F25" s="34"/>
      <c r="G25" s="34"/>
      <c r="H25" s="34"/>
      <c r="I25" s="34"/>
    </row>
    <row r="26" spans="1:9" ht="15" x14ac:dyDescent="0.2">
      <c r="A26" s="16"/>
      <c r="B26" s="10"/>
      <c r="C26" s="10"/>
      <c r="D26" s="22" t="s">
        <v>1059</v>
      </c>
      <c r="E26" s="27" t="s">
        <v>38</v>
      </c>
      <c r="F26" s="34"/>
      <c r="G26" s="34"/>
      <c r="H26" s="34"/>
      <c r="I26" s="34"/>
    </row>
    <row r="27" spans="1:9" ht="15" x14ac:dyDescent="0.2">
      <c r="A27" s="16"/>
      <c r="B27" s="10"/>
      <c r="C27" s="9"/>
      <c r="D27" s="22" t="s">
        <v>1357</v>
      </c>
      <c r="E27" s="27" t="s">
        <v>39</v>
      </c>
      <c r="F27" s="34"/>
      <c r="G27" s="34"/>
      <c r="H27" s="34"/>
      <c r="I27" s="34"/>
    </row>
    <row r="28" spans="1:9" ht="15" x14ac:dyDescent="0.2">
      <c r="A28" s="16"/>
      <c r="B28" s="10"/>
      <c r="C28" s="11" t="s">
        <v>641</v>
      </c>
      <c r="D28" s="22" t="s">
        <v>819</v>
      </c>
      <c r="E28" s="27" t="s">
        <v>40</v>
      </c>
      <c r="F28" s="34"/>
      <c r="G28" s="34"/>
      <c r="H28" s="34"/>
      <c r="I28" s="34"/>
    </row>
    <row r="29" spans="1:9" ht="15" x14ac:dyDescent="0.2">
      <c r="A29" s="16"/>
      <c r="B29" s="10"/>
      <c r="C29" s="10"/>
      <c r="D29" s="22" t="s">
        <v>1058</v>
      </c>
      <c r="E29" s="27" t="s">
        <v>41</v>
      </c>
      <c r="F29" s="34"/>
      <c r="G29" s="34"/>
      <c r="H29" s="34"/>
      <c r="I29" s="34"/>
    </row>
    <row r="30" spans="1:9" ht="15" x14ac:dyDescent="0.2">
      <c r="A30" s="16"/>
      <c r="B30" s="10"/>
      <c r="C30" s="9"/>
      <c r="D30" s="22" t="s">
        <v>1358</v>
      </c>
      <c r="E30" s="27" t="s">
        <v>42</v>
      </c>
      <c r="F30" s="34"/>
      <c r="G30" s="34"/>
      <c r="H30" s="34"/>
      <c r="I30" s="34"/>
    </row>
    <row r="31" spans="1:9" ht="15" x14ac:dyDescent="0.2">
      <c r="A31" s="16"/>
      <c r="B31" s="11"/>
      <c r="C31" s="11" t="s">
        <v>1104</v>
      </c>
      <c r="D31" s="11"/>
      <c r="E31" s="29" t="s">
        <v>43</v>
      </c>
      <c r="F31" s="37">
        <v>0</v>
      </c>
      <c r="G31" s="37">
        <v>0</v>
      </c>
      <c r="H31" s="37">
        <v>0</v>
      </c>
      <c r="I31" s="37">
        <v>0</v>
      </c>
    </row>
  </sheetData>
  <mergeCells count="31">
    <mergeCell ref="A2:XFD2"/>
    <mergeCell ref="A1:XFD1"/>
    <mergeCell ref="A3:B3"/>
    <mergeCell ref="D3:E3"/>
    <mergeCell ref="A4:B4"/>
    <mergeCell ref="D4:I4"/>
    <mergeCell ref="F3:I3"/>
    <mergeCell ref="A5:B5"/>
    <mergeCell ref="A7:B7"/>
    <mergeCell ref="B13:B19"/>
    <mergeCell ref="C13:D13"/>
    <mergeCell ref="C14:D14"/>
    <mergeCell ref="C16:D16"/>
    <mergeCell ref="C18:D18"/>
    <mergeCell ref="C19:D19"/>
    <mergeCell ref="A10:XFD10"/>
    <mergeCell ref="A9:XFD9"/>
    <mergeCell ref="B8:I8"/>
    <mergeCell ref="D7:I7"/>
    <mergeCell ref="D5:I5"/>
    <mergeCell ref="D6:I6"/>
    <mergeCell ref="B25:B31"/>
    <mergeCell ref="C25:C27"/>
    <mergeCell ref="C28:C30"/>
    <mergeCell ref="C31:D31"/>
    <mergeCell ref="B20:B24"/>
    <mergeCell ref="C20:D20"/>
    <mergeCell ref="C21:D21"/>
    <mergeCell ref="C22:D22"/>
    <mergeCell ref="C23:D23"/>
    <mergeCell ref="C24:D2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'@lists'!$A$17:$B$17</xm:f>
          </x14:formula1>
          <xm:sqref>A8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17"/>
  <sheetViews>
    <sheetView rightToLeft="1" zoomScale="70" zoomScaleNormal="7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8" customWidth="1"/>
    <col min="4" max="17" width="21.5703125" customWidth="1"/>
    <col min="18" max="16384" width="11.42578125" hidden="1"/>
  </cols>
  <sheetData>
    <row r="1" spans="1:17" s="12" customFormat="1" ht="15" x14ac:dyDescent="0.2">
      <c r="A1" s="12" t="s">
        <v>609</v>
      </c>
    </row>
    <row r="2" spans="1:17" s="12" customFormat="1" ht="15" x14ac:dyDescent="0.2">
      <c r="A2" s="12" t="s">
        <v>723</v>
      </c>
    </row>
    <row r="3" spans="1:17" ht="15" x14ac:dyDescent="0.2">
      <c r="A3" s="4" t="s">
        <v>608</v>
      </c>
      <c r="B3" s="3"/>
      <c r="C3" s="20" t="s">
        <v>74</v>
      </c>
      <c r="D3" s="2" t="s">
        <v>657</v>
      </c>
      <c r="E3" s="2"/>
      <c r="F3" s="14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15" x14ac:dyDescent="0.2">
      <c r="A4" s="8" t="s">
        <v>1417</v>
      </c>
      <c r="B4" s="8"/>
      <c r="C4" s="23">
        <v>45382</v>
      </c>
      <c r="D4" s="14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17" ht="15" x14ac:dyDescent="0.2">
      <c r="A5" s="8" t="s">
        <v>1154</v>
      </c>
      <c r="B5" s="8"/>
      <c r="C5" s="24" t="s">
        <v>378</v>
      </c>
      <c r="D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1:17" ht="15" x14ac:dyDescent="0.2">
      <c r="A6" s="17"/>
      <c r="B6" s="17"/>
      <c r="C6" s="25"/>
      <c r="D6" s="14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15" x14ac:dyDescent="0.2">
      <c r="A7" s="7" t="s">
        <v>1045</v>
      </c>
      <c r="B7" s="7"/>
      <c r="C7" s="26" t="str">
        <f>A10</f>
        <v>660-23</v>
      </c>
      <c r="D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8" spans="1:17" ht="15" x14ac:dyDescent="0.2">
      <c r="A8" s="15" t="s">
        <v>119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</row>
    <row r="9" spans="1:17" s="5" customFormat="1" ht="12.75" customHeight="1" x14ac:dyDescent="0.2">
      <c r="A9" s="5" t="s">
        <v>120</v>
      </c>
    </row>
    <row r="10" spans="1:17" s="6" customFormat="1" ht="15" x14ac:dyDescent="0.2">
      <c r="A10" s="6" t="s">
        <v>119</v>
      </c>
    </row>
    <row r="11" spans="1:17" ht="15" x14ac:dyDescent="0.2">
      <c r="A11" s="16"/>
      <c r="B11" s="16"/>
      <c r="C11" s="16"/>
      <c r="D11" s="49" t="s">
        <v>1424</v>
      </c>
      <c r="E11" s="48"/>
      <c r="F11" s="48"/>
      <c r="G11" s="48"/>
      <c r="H11" s="48"/>
      <c r="I11" s="48"/>
      <c r="J11" s="49"/>
      <c r="K11" s="49" t="s">
        <v>1322</v>
      </c>
      <c r="L11" s="48"/>
      <c r="M11" s="48"/>
      <c r="N11" s="48"/>
      <c r="O11" s="48"/>
      <c r="P11" s="48"/>
      <c r="Q11" s="49"/>
    </row>
    <row r="12" spans="1:17" ht="15" x14ac:dyDescent="0.2">
      <c r="A12" s="16"/>
      <c r="B12" s="16"/>
      <c r="C12" s="16"/>
      <c r="D12" s="49" t="s">
        <v>1333</v>
      </c>
      <c r="E12" s="48"/>
      <c r="F12" s="48"/>
      <c r="G12" s="48"/>
      <c r="H12" s="49"/>
      <c r="I12" s="49" t="s">
        <v>1331</v>
      </c>
      <c r="J12" s="49" t="s">
        <v>1332</v>
      </c>
      <c r="K12" s="49" t="s">
        <v>1333</v>
      </c>
      <c r="L12" s="48"/>
      <c r="M12" s="48"/>
      <c r="N12" s="48"/>
      <c r="O12" s="49"/>
      <c r="P12" s="49" t="s">
        <v>1331</v>
      </c>
      <c r="Q12" s="49" t="s">
        <v>1332</v>
      </c>
    </row>
    <row r="13" spans="1:17" ht="45" x14ac:dyDescent="0.2">
      <c r="A13" s="16"/>
      <c r="B13" s="16"/>
      <c r="C13" s="16"/>
      <c r="D13" s="30" t="s">
        <v>772</v>
      </c>
      <c r="E13" s="30" t="s">
        <v>778</v>
      </c>
      <c r="F13" s="30" t="s">
        <v>1346</v>
      </c>
      <c r="G13" s="30" t="s">
        <v>770</v>
      </c>
      <c r="H13" s="30" t="s">
        <v>1104</v>
      </c>
      <c r="I13" s="49"/>
      <c r="J13" s="49"/>
      <c r="K13" s="30" t="s">
        <v>772</v>
      </c>
      <c r="L13" s="30" t="s">
        <v>778</v>
      </c>
      <c r="M13" s="30" t="s">
        <v>1346</v>
      </c>
      <c r="N13" s="30" t="s">
        <v>770</v>
      </c>
      <c r="O13" s="30" t="s">
        <v>1104</v>
      </c>
      <c r="P13" s="49"/>
      <c r="Q13" s="49"/>
    </row>
    <row r="14" spans="1:17" ht="15" x14ac:dyDescent="0.2">
      <c r="A14" s="16"/>
      <c r="B14" s="16"/>
      <c r="C14" s="16"/>
      <c r="D14" s="27" t="s">
        <v>30</v>
      </c>
      <c r="E14" s="27" t="s">
        <v>44</v>
      </c>
      <c r="F14" s="27" t="s">
        <v>71</v>
      </c>
      <c r="G14" s="27" t="s">
        <v>83</v>
      </c>
      <c r="H14" s="27" t="s">
        <v>88</v>
      </c>
      <c r="I14" s="27" t="s">
        <v>89</v>
      </c>
      <c r="J14" s="27" t="s">
        <v>270</v>
      </c>
      <c r="K14" s="27" t="s">
        <v>30</v>
      </c>
      <c r="L14" s="27" t="s">
        <v>44</v>
      </c>
      <c r="M14" s="27" t="s">
        <v>71</v>
      </c>
      <c r="N14" s="27" t="s">
        <v>83</v>
      </c>
      <c r="O14" s="27" t="s">
        <v>88</v>
      </c>
      <c r="P14" s="27" t="s">
        <v>89</v>
      </c>
      <c r="Q14" s="27" t="s">
        <v>270</v>
      </c>
    </row>
    <row r="15" spans="1:17" ht="15" x14ac:dyDescent="0.2">
      <c r="A15" s="16"/>
      <c r="B15" s="22" t="s">
        <v>870</v>
      </c>
      <c r="C15" s="27" t="s">
        <v>30</v>
      </c>
      <c r="D15" s="34">
        <v>-82000</v>
      </c>
      <c r="E15" s="34"/>
      <c r="F15" s="34"/>
      <c r="G15" s="34">
        <v>-92000</v>
      </c>
      <c r="H15" s="34">
        <v>-174000</v>
      </c>
      <c r="I15" s="34">
        <v>19000</v>
      </c>
      <c r="J15" s="34">
        <v>-155000</v>
      </c>
      <c r="K15" s="34">
        <v>-222000</v>
      </c>
      <c r="L15" s="34"/>
      <c r="M15" s="34"/>
      <c r="N15" s="34">
        <v>-109000</v>
      </c>
      <c r="O15" s="34">
        <v>-331000</v>
      </c>
      <c r="P15" s="34">
        <v>28000</v>
      </c>
      <c r="Q15" s="34">
        <v>-303000</v>
      </c>
    </row>
    <row r="16" spans="1:17" ht="15" x14ac:dyDescent="0.2">
      <c r="A16" s="16"/>
      <c r="B16" s="22" t="s">
        <v>1372</v>
      </c>
      <c r="C16" s="27" t="s">
        <v>44</v>
      </c>
      <c r="D16" s="34">
        <v>-23000</v>
      </c>
      <c r="E16" s="34">
        <v>0</v>
      </c>
      <c r="F16" s="34">
        <v>0</v>
      </c>
      <c r="G16" s="34">
        <v>7000</v>
      </c>
      <c r="H16" s="34">
        <v>-16000</v>
      </c>
      <c r="I16" s="34">
        <v>0</v>
      </c>
      <c r="J16" s="34">
        <v>-16000</v>
      </c>
      <c r="K16" s="34">
        <v>-20000</v>
      </c>
      <c r="L16" s="34">
        <v>0</v>
      </c>
      <c r="M16" s="34">
        <v>0</v>
      </c>
      <c r="N16" s="34">
        <v>-2000</v>
      </c>
      <c r="O16" s="34">
        <v>-22000</v>
      </c>
      <c r="P16" s="34">
        <v>-2000</v>
      </c>
      <c r="Q16" s="34">
        <v>-24000</v>
      </c>
    </row>
    <row r="17" spans="1:17" ht="15" x14ac:dyDescent="0.2">
      <c r="A17" s="16"/>
      <c r="B17" s="21" t="s">
        <v>869</v>
      </c>
      <c r="C17" s="29" t="s">
        <v>71</v>
      </c>
      <c r="D17" s="37">
        <v>-105000</v>
      </c>
      <c r="E17" s="37">
        <v>0</v>
      </c>
      <c r="F17" s="37">
        <v>0</v>
      </c>
      <c r="G17" s="37">
        <v>-85000</v>
      </c>
      <c r="H17" s="37">
        <v>-190000</v>
      </c>
      <c r="I17" s="37">
        <v>19000</v>
      </c>
      <c r="J17" s="37">
        <v>-171000</v>
      </c>
      <c r="K17" s="37">
        <v>-242000</v>
      </c>
      <c r="L17" s="37">
        <v>0</v>
      </c>
      <c r="M17" s="37">
        <v>0</v>
      </c>
      <c r="N17" s="37">
        <v>-111000</v>
      </c>
      <c r="O17" s="37">
        <v>-353000</v>
      </c>
      <c r="P17" s="37">
        <v>26000</v>
      </c>
      <c r="Q17" s="37">
        <v>-327000</v>
      </c>
    </row>
  </sheetData>
  <mergeCells count="23">
    <mergeCell ref="A2:XFD2"/>
    <mergeCell ref="A1:XFD1"/>
    <mergeCell ref="A3:B3"/>
    <mergeCell ref="D3:E3"/>
    <mergeCell ref="A4:B4"/>
    <mergeCell ref="D4:Q4"/>
    <mergeCell ref="F3:Q3"/>
    <mergeCell ref="A5:B5"/>
    <mergeCell ref="A7:B7"/>
    <mergeCell ref="D11:J11"/>
    <mergeCell ref="K11:Q11"/>
    <mergeCell ref="A10:XFD10"/>
    <mergeCell ref="A9:XFD9"/>
    <mergeCell ref="B8:Q8"/>
    <mergeCell ref="D7:Q7"/>
    <mergeCell ref="D5:Q5"/>
    <mergeCell ref="D6:Q6"/>
    <mergeCell ref="Q12:Q13"/>
    <mergeCell ref="D12:H12"/>
    <mergeCell ref="I12:I13"/>
    <mergeCell ref="J12:J13"/>
    <mergeCell ref="K12:O12"/>
    <mergeCell ref="P12:P1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'@lists'!$A$18:$B$18</xm:f>
          </x14:formula1>
          <xm:sqref>A8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17"/>
  <sheetViews>
    <sheetView rightToLeft="1" zoomScale="50" zoomScaleNormal="5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8" customWidth="1"/>
    <col min="4" max="24" width="21.5703125" customWidth="1"/>
    <col min="25" max="16384" width="11.42578125" hidden="1"/>
  </cols>
  <sheetData>
    <row r="1" spans="1:24" s="12" customFormat="1" ht="15" x14ac:dyDescent="0.2">
      <c r="A1" s="12" t="s">
        <v>609</v>
      </c>
    </row>
    <row r="2" spans="1:24" s="12" customFormat="1" ht="15" x14ac:dyDescent="0.2">
      <c r="A2" s="12" t="s">
        <v>723</v>
      </c>
    </row>
    <row r="3" spans="1:24" ht="15" x14ac:dyDescent="0.2">
      <c r="A3" s="4" t="s">
        <v>608</v>
      </c>
      <c r="B3" s="3"/>
      <c r="C3" s="20" t="s">
        <v>74</v>
      </c>
      <c r="D3" s="2" t="s">
        <v>657</v>
      </c>
      <c r="E3" s="2"/>
      <c r="F3" s="14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</row>
    <row r="4" spans="1:24" ht="15" x14ac:dyDescent="0.2">
      <c r="A4" s="8" t="s">
        <v>1417</v>
      </c>
      <c r="B4" s="8"/>
      <c r="C4" s="23">
        <v>45382</v>
      </c>
      <c r="D4" s="14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</row>
    <row r="5" spans="1:24" ht="15" x14ac:dyDescent="0.2">
      <c r="A5" s="8" t="s">
        <v>1154</v>
      </c>
      <c r="B5" s="8"/>
      <c r="C5" s="24" t="s">
        <v>378</v>
      </c>
      <c r="D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</row>
    <row r="6" spans="1:24" ht="15" x14ac:dyDescent="0.2">
      <c r="A6" s="17"/>
      <c r="B6" s="17"/>
      <c r="C6" s="25"/>
      <c r="D6" s="14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</row>
    <row r="7" spans="1:24" ht="15" x14ac:dyDescent="0.2">
      <c r="A7" s="7" t="s">
        <v>1045</v>
      </c>
      <c r="B7" s="7"/>
      <c r="C7" s="26" t="str">
        <f>A10</f>
        <v>660-24</v>
      </c>
      <c r="D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</row>
    <row r="8" spans="1:24" ht="15" x14ac:dyDescent="0.2">
      <c r="A8" s="15" t="s">
        <v>122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</row>
    <row r="9" spans="1:24" s="5" customFormat="1" ht="12.75" customHeight="1" x14ac:dyDescent="0.2">
      <c r="A9" s="5" t="s">
        <v>123</v>
      </c>
    </row>
    <row r="10" spans="1:24" s="6" customFormat="1" ht="15" x14ac:dyDescent="0.2">
      <c r="A10" s="6" t="s">
        <v>122</v>
      </c>
    </row>
    <row r="11" spans="1:24" ht="15" x14ac:dyDescent="0.2">
      <c r="A11" s="16"/>
      <c r="B11" s="16"/>
      <c r="C11" s="16"/>
      <c r="D11" s="49" t="s">
        <v>1054</v>
      </c>
      <c r="E11" s="48"/>
      <c r="F11" s="48"/>
      <c r="G11" s="48"/>
      <c r="H11" s="48"/>
      <c r="I11" s="48"/>
      <c r="J11" s="49"/>
      <c r="K11" s="49" t="s">
        <v>1055</v>
      </c>
      <c r="L11" s="48"/>
      <c r="M11" s="48"/>
      <c r="N11" s="48"/>
      <c r="O11" s="48"/>
      <c r="P11" s="48"/>
      <c r="Q11" s="49"/>
      <c r="R11" s="49" t="s">
        <v>1413</v>
      </c>
      <c r="S11" s="48"/>
      <c r="T11" s="48"/>
      <c r="U11" s="48"/>
      <c r="V11" s="48"/>
      <c r="W11" s="48"/>
      <c r="X11" s="49"/>
    </row>
    <row r="12" spans="1:24" ht="15" x14ac:dyDescent="0.2">
      <c r="A12" s="16"/>
      <c r="B12" s="16"/>
      <c r="C12" s="16"/>
      <c r="D12" s="49" t="s">
        <v>1333</v>
      </c>
      <c r="E12" s="48"/>
      <c r="F12" s="48"/>
      <c r="G12" s="48"/>
      <c r="H12" s="49"/>
      <c r="I12" s="49" t="s">
        <v>1331</v>
      </c>
      <c r="J12" s="49" t="s">
        <v>1332</v>
      </c>
      <c r="K12" s="49" t="s">
        <v>1333</v>
      </c>
      <c r="L12" s="48"/>
      <c r="M12" s="48"/>
      <c r="N12" s="48"/>
      <c r="O12" s="49"/>
      <c r="P12" s="49" t="s">
        <v>1331</v>
      </c>
      <c r="Q12" s="49" t="s">
        <v>1332</v>
      </c>
      <c r="R12" s="49" t="s">
        <v>1333</v>
      </c>
      <c r="S12" s="48"/>
      <c r="T12" s="48"/>
      <c r="U12" s="48"/>
      <c r="V12" s="49"/>
      <c r="W12" s="49" t="s">
        <v>1331</v>
      </c>
      <c r="X12" s="49" t="s">
        <v>1332</v>
      </c>
    </row>
    <row r="13" spans="1:24" ht="45" x14ac:dyDescent="0.2">
      <c r="A13" s="16"/>
      <c r="B13" s="16"/>
      <c r="C13" s="16"/>
      <c r="D13" s="30" t="s">
        <v>772</v>
      </c>
      <c r="E13" s="30" t="s">
        <v>778</v>
      </c>
      <c r="F13" s="30" t="s">
        <v>1346</v>
      </c>
      <c r="G13" s="30" t="s">
        <v>770</v>
      </c>
      <c r="H13" s="30" t="s">
        <v>1104</v>
      </c>
      <c r="I13" s="49"/>
      <c r="J13" s="49"/>
      <c r="K13" s="30" t="s">
        <v>772</v>
      </c>
      <c r="L13" s="30" t="s">
        <v>778</v>
      </c>
      <c r="M13" s="30" t="s">
        <v>1346</v>
      </c>
      <c r="N13" s="30" t="s">
        <v>770</v>
      </c>
      <c r="O13" s="30" t="s">
        <v>1104</v>
      </c>
      <c r="P13" s="49"/>
      <c r="Q13" s="49"/>
      <c r="R13" s="30" t="s">
        <v>772</v>
      </c>
      <c r="S13" s="30" t="s">
        <v>778</v>
      </c>
      <c r="T13" s="30" t="s">
        <v>1346</v>
      </c>
      <c r="U13" s="30" t="s">
        <v>770</v>
      </c>
      <c r="V13" s="30" t="s">
        <v>1104</v>
      </c>
      <c r="W13" s="49"/>
      <c r="X13" s="49"/>
    </row>
    <row r="14" spans="1:24" ht="15" x14ac:dyDescent="0.2">
      <c r="A14" s="16"/>
      <c r="B14" s="16"/>
      <c r="C14" s="16"/>
      <c r="D14" s="27" t="s">
        <v>30</v>
      </c>
      <c r="E14" s="27" t="s">
        <v>44</v>
      </c>
      <c r="F14" s="27" t="s">
        <v>71</v>
      </c>
      <c r="G14" s="27" t="s">
        <v>83</v>
      </c>
      <c r="H14" s="27" t="s">
        <v>88</v>
      </c>
      <c r="I14" s="27" t="s">
        <v>89</v>
      </c>
      <c r="J14" s="27" t="s">
        <v>270</v>
      </c>
      <c r="K14" s="27" t="s">
        <v>30</v>
      </c>
      <c r="L14" s="27" t="s">
        <v>44</v>
      </c>
      <c r="M14" s="27" t="s">
        <v>71</v>
      </c>
      <c r="N14" s="27" t="s">
        <v>83</v>
      </c>
      <c r="O14" s="27" t="s">
        <v>88</v>
      </c>
      <c r="P14" s="27" t="s">
        <v>89</v>
      </c>
      <c r="Q14" s="27" t="s">
        <v>270</v>
      </c>
      <c r="R14" s="27" t="s">
        <v>30</v>
      </c>
      <c r="S14" s="27" t="s">
        <v>44</v>
      </c>
      <c r="T14" s="27" t="s">
        <v>71</v>
      </c>
      <c r="U14" s="27" t="s">
        <v>83</v>
      </c>
      <c r="V14" s="27" t="s">
        <v>88</v>
      </c>
      <c r="W14" s="27" t="s">
        <v>89</v>
      </c>
      <c r="X14" s="27" t="s">
        <v>270</v>
      </c>
    </row>
    <row r="15" spans="1:24" ht="15" x14ac:dyDescent="0.2">
      <c r="A15" s="16"/>
      <c r="B15" s="22" t="s">
        <v>870</v>
      </c>
      <c r="C15" s="27" t="s">
        <v>30</v>
      </c>
      <c r="D15" s="34">
        <v>-82000</v>
      </c>
      <c r="E15" s="34"/>
      <c r="F15" s="34"/>
      <c r="G15" s="34">
        <v>-92000</v>
      </c>
      <c r="H15" s="34">
        <v>-174000</v>
      </c>
      <c r="I15" s="34">
        <v>19000</v>
      </c>
      <c r="J15" s="34">
        <v>-155000</v>
      </c>
      <c r="K15" s="34">
        <v>-222000</v>
      </c>
      <c r="L15" s="34"/>
      <c r="M15" s="34"/>
      <c r="N15" s="34">
        <v>-109000</v>
      </c>
      <c r="O15" s="34">
        <v>-331000</v>
      </c>
      <c r="P15" s="34">
        <v>28000</v>
      </c>
      <c r="Q15" s="34">
        <v>-303000</v>
      </c>
      <c r="R15" s="34">
        <v>-222000</v>
      </c>
      <c r="S15" s="34"/>
      <c r="T15" s="34"/>
      <c r="U15" s="34">
        <v>-109000</v>
      </c>
      <c r="V15" s="34">
        <v>-331000</v>
      </c>
      <c r="W15" s="34">
        <v>28000</v>
      </c>
      <c r="X15" s="34">
        <v>-303000</v>
      </c>
    </row>
    <row r="16" spans="1:24" ht="15" x14ac:dyDescent="0.2">
      <c r="A16" s="16"/>
      <c r="B16" s="22" t="s">
        <v>1372</v>
      </c>
      <c r="C16" s="27" t="s">
        <v>44</v>
      </c>
      <c r="D16" s="34">
        <v>-23000</v>
      </c>
      <c r="E16" s="34">
        <v>0</v>
      </c>
      <c r="F16" s="34">
        <v>0</v>
      </c>
      <c r="G16" s="34">
        <v>7000</v>
      </c>
      <c r="H16" s="34">
        <v>-16000</v>
      </c>
      <c r="I16" s="34">
        <v>0</v>
      </c>
      <c r="J16" s="34">
        <v>-16000</v>
      </c>
      <c r="K16" s="34">
        <v>-20000</v>
      </c>
      <c r="L16" s="34">
        <v>0</v>
      </c>
      <c r="M16" s="34">
        <v>0</v>
      </c>
      <c r="N16" s="34">
        <v>-2000</v>
      </c>
      <c r="O16" s="34">
        <v>-22000</v>
      </c>
      <c r="P16" s="34">
        <v>-2000</v>
      </c>
      <c r="Q16" s="34">
        <v>-24000</v>
      </c>
      <c r="R16" s="34">
        <v>140000</v>
      </c>
      <c r="S16" s="34">
        <v>0</v>
      </c>
      <c r="T16" s="34">
        <v>0</v>
      </c>
      <c r="U16" s="34">
        <v>17000</v>
      </c>
      <c r="V16" s="34">
        <v>157000</v>
      </c>
      <c r="W16" s="34">
        <v>-9000</v>
      </c>
      <c r="X16" s="34">
        <v>148000</v>
      </c>
    </row>
    <row r="17" spans="1:24" ht="15" x14ac:dyDescent="0.2">
      <c r="A17" s="16"/>
      <c r="B17" s="21" t="s">
        <v>869</v>
      </c>
      <c r="C17" s="29" t="s">
        <v>71</v>
      </c>
      <c r="D17" s="37">
        <v>-105000</v>
      </c>
      <c r="E17" s="37">
        <v>0</v>
      </c>
      <c r="F17" s="37">
        <v>0</v>
      </c>
      <c r="G17" s="37">
        <v>-85000</v>
      </c>
      <c r="H17" s="37">
        <v>-190000</v>
      </c>
      <c r="I17" s="37">
        <v>19000</v>
      </c>
      <c r="J17" s="37">
        <v>-171000</v>
      </c>
      <c r="K17" s="37">
        <v>-242000</v>
      </c>
      <c r="L17" s="37">
        <v>0</v>
      </c>
      <c r="M17" s="37">
        <v>0</v>
      </c>
      <c r="N17" s="37">
        <v>-111000</v>
      </c>
      <c r="O17" s="37">
        <v>-353000</v>
      </c>
      <c r="P17" s="37">
        <v>26000</v>
      </c>
      <c r="Q17" s="37">
        <v>-327000</v>
      </c>
      <c r="R17" s="37">
        <v>-82000</v>
      </c>
      <c r="S17" s="37">
        <v>0</v>
      </c>
      <c r="T17" s="37">
        <v>0</v>
      </c>
      <c r="U17" s="37">
        <v>-92000</v>
      </c>
      <c r="V17" s="37">
        <v>-174000</v>
      </c>
      <c r="W17" s="37">
        <v>19000</v>
      </c>
      <c r="X17" s="37">
        <v>-155000</v>
      </c>
    </row>
  </sheetData>
  <mergeCells count="27">
    <mergeCell ref="A2:XFD2"/>
    <mergeCell ref="A1:XFD1"/>
    <mergeCell ref="A3:B3"/>
    <mergeCell ref="D3:E3"/>
    <mergeCell ref="A4:B4"/>
    <mergeCell ref="D4:X4"/>
    <mergeCell ref="F3:X3"/>
    <mergeCell ref="A5:B5"/>
    <mergeCell ref="A7:B7"/>
    <mergeCell ref="D11:J11"/>
    <mergeCell ref="K11:Q11"/>
    <mergeCell ref="A10:XFD10"/>
    <mergeCell ref="A9:XFD9"/>
    <mergeCell ref="B8:X8"/>
    <mergeCell ref="D7:X7"/>
    <mergeCell ref="D5:X5"/>
    <mergeCell ref="D6:X6"/>
    <mergeCell ref="R11:X11"/>
    <mergeCell ref="D12:H12"/>
    <mergeCell ref="I12:I13"/>
    <mergeCell ref="J12:J13"/>
    <mergeCell ref="K12:O12"/>
    <mergeCell ref="P12:P13"/>
    <mergeCell ref="Q12:Q13"/>
    <mergeCell ref="R12:V12"/>
    <mergeCell ref="W12:W13"/>
    <mergeCell ref="X12:X1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'@lists'!$A$19:$B$19</xm:f>
          </x14:formula1>
          <xm:sqref>A8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1"/>
  <sheetViews>
    <sheetView rightToLeft="1" zoomScale="80" zoomScaleNormal="8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44" customWidth="1"/>
    <col min="4" max="4" width="58.28515625" customWidth="1"/>
    <col min="5" max="5" width="8" customWidth="1"/>
    <col min="6" max="11" width="21.5703125" customWidth="1"/>
    <col min="12" max="16384" width="11.42578125" hidden="1"/>
  </cols>
  <sheetData>
    <row r="1" spans="1:11" s="12" customFormat="1" ht="15" x14ac:dyDescent="0.2">
      <c r="A1" s="12" t="s">
        <v>609</v>
      </c>
    </row>
    <row r="2" spans="1:11" s="12" customFormat="1" ht="15" x14ac:dyDescent="0.2">
      <c r="A2" s="12" t="s">
        <v>723</v>
      </c>
    </row>
    <row r="3" spans="1:11" ht="15" x14ac:dyDescent="0.2">
      <c r="A3" s="4" t="s">
        <v>608</v>
      </c>
      <c r="B3" s="3"/>
      <c r="C3" s="20" t="s">
        <v>74</v>
      </c>
      <c r="D3" s="2" t="s">
        <v>657</v>
      </c>
      <c r="E3" s="2"/>
      <c r="F3" s="14"/>
      <c r="G3" s="13"/>
      <c r="H3" s="13"/>
      <c r="I3" s="13"/>
      <c r="J3" s="13"/>
      <c r="K3" s="13"/>
    </row>
    <row r="4" spans="1:11" ht="15" x14ac:dyDescent="0.2">
      <c r="A4" s="8" t="s">
        <v>1417</v>
      </c>
      <c r="B4" s="8"/>
      <c r="C4" s="23">
        <v>45382</v>
      </c>
      <c r="D4" s="14"/>
      <c r="E4" s="13"/>
      <c r="F4" s="13"/>
      <c r="G4" s="13"/>
      <c r="H4" s="13"/>
      <c r="I4" s="13"/>
      <c r="J4" s="13"/>
      <c r="K4" s="13"/>
    </row>
    <row r="5" spans="1:11" ht="15" x14ac:dyDescent="0.2">
      <c r="A5" s="8" t="s">
        <v>1154</v>
      </c>
      <c r="B5" s="8"/>
      <c r="C5" s="24" t="s">
        <v>378</v>
      </c>
      <c r="D5" s="14"/>
      <c r="E5" s="13"/>
      <c r="F5" s="13"/>
      <c r="G5" s="13"/>
      <c r="H5" s="13"/>
      <c r="I5" s="13"/>
      <c r="J5" s="13"/>
      <c r="K5" s="13"/>
    </row>
    <row r="6" spans="1:11" ht="15" x14ac:dyDescent="0.2">
      <c r="A6" s="17"/>
      <c r="B6" s="17"/>
      <c r="C6" s="25"/>
      <c r="D6" s="14"/>
      <c r="E6" s="13"/>
      <c r="F6" s="13"/>
      <c r="G6" s="13"/>
      <c r="H6" s="13"/>
      <c r="I6" s="13"/>
      <c r="J6" s="13"/>
      <c r="K6" s="13"/>
    </row>
    <row r="7" spans="1:11" ht="15" x14ac:dyDescent="0.2">
      <c r="A7" s="7" t="s">
        <v>1045</v>
      </c>
      <c r="B7" s="7"/>
      <c r="C7" s="26" t="str">
        <f>A10</f>
        <v>660-25</v>
      </c>
      <c r="D7" s="14"/>
      <c r="E7" s="13"/>
      <c r="F7" s="13"/>
      <c r="G7" s="13"/>
      <c r="H7" s="13"/>
      <c r="I7" s="13"/>
      <c r="J7" s="13"/>
      <c r="K7" s="13"/>
    </row>
    <row r="8" spans="1:11" ht="15" x14ac:dyDescent="0.2">
      <c r="A8" s="15" t="s">
        <v>125</v>
      </c>
      <c r="B8" s="13"/>
      <c r="C8" s="13"/>
      <c r="D8" s="13"/>
      <c r="E8" s="13"/>
      <c r="F8" s="13"/>
      <c r="G8" s="13"/>
      <c r="H8" s="13"/>
      <c r="I8" s="13"/>
      <c r="J8" s="13"/>
      <c r="K8" s="13"/>
    </row>
    <row r="9" spans="1:11" s="5" customFormat="1" ht="12.75" customHeight="1" x14ac:dyDescent="0.2">
      <c r="A9" s="5" t="s">
        <v>126</v>
      </c>
    </row>
    <row r="10" spans="1:11" s="6" customFormat="1" ht="15" x14ac:dyDescent="0.2">
      <c r="A10" s="6" t="s">
        <v>125</v>
      </c>
    </row>
    <row r="11" spans="1:11" ht="15" x14ac:dyDescent="0.2">
      <c r="A11" s="16"/>
      <c r="B11" s="16"/>
      <c r="C11" s="16"/>
      <c r="D11" s="16"/>
      <c r="E11" s="16"/>
      <c r="F11" s="49" t="s">
        <v>1424</v>
      </c>
      <c r="G11" s="48"/>
      <c r="H11" s="49"/>
      <c r="I11" s="49" t="s">
        <v>1322</v>
      </c>
      <c r="J11" s="48"/>
      <c r="K11" s="49"/>
    </row>
    <row r="12" spans="1:11" ht="15" x14ac:dyDescent="0.2">
      <c r="A12" s="16"/>
      <c r="B12" s="16"/>
      <c r="C12" s="16"/>
      <c r="D12" s="16"/>
      <c r="E12" s="16"/>
      <c r="F12" s="30" t="s">
        <v>928</v>
      </c>
      <c r="G12" s="30" t="s">
        <v>762</v>
      </c>
      <c r="H12" s="30" t="s">
        <v>558</v>
      </c>
      <c r="I12" s="30" t="s">
        <v>928</v>
      </c>
      <c r="J12" s="30" t="s">
        <v>762</v>
      </c>
      <c r="K12" s="30" t="s">
        <v>558</v>
      </c>
    </row>
    <row r="13" spans="1:11" ht="15" x14ac:dyDescent="0.2">
      <c r="A13" s="16"/>
      <c r="B13" s="16"/>
      <c r="C13" s="16"/>
      <c r="D13" s="16"/>
      <c r="E13" s="16"/>
      <c r="F13" s="27" t="s">
        <v>30</v>
      </c>
      <c r="G13" s="27" t="s">
        <v>44</v>
      </c>
      <c r="H13" s="27" t="s">
        <v>71</v>
      </c>
      <c r="I13" s="27" t="s">
        <v>30</v>
      </c>
      <c r="J13" s="27" t="s">
        <v>44</v>
      </c>
      <c r="K13" s="27" t="s">
        <v>71</v>
      </c>
    </row>
    <row r="14" spans="1:11" ht="15" x14ac:dyDescent="0.2">
      <c r="A14" s="16"/>
      <c r="B14" s="11" t="s">
        <v>754</v>
      </c>
      <c r="C14" s="11" t="s">
        <v>772</v>
      </c>
      <c r="D14" s="22" t="s">
        <v>1348</v>
      </c>
      <c r="E14" s="27" t="s">
        <v>30</v>
      </c>
      <c r="F14" s="34">
        <v>-59000</v>
      </c>
      <c r="G14" s="34">
        <v>-28000</v>
      </c>
      <c r="H14" s="34">
        <v>-31000</v>
      </c>
      <c r="I14" s="34">
        <v>23000</v>
      </c>
      <c r="J14" s="34">
        <v>8000</v>
      </c>
      <c r="K14" s="34">
        <v>15000</v>
      </c>
    </row>
    <row r="15" spans="1:11" ht="15" x14ac:dyDescent="0.2">
      <c r="A15" s="16"/>
      <c r="B15" s="10"/>
      <c r="C15" s="10"/>
      <c r="D15" s="22" t="s">
        <v>728</v>
      </c>
      <c r="E15" s="27" t="s">
        <v>44</v>
      </c>
      <c r="F15" s="34">
        <v>15000</v>
      </c>
      <c r="G15" s="34">
        <v>7000</v>
      </c>
      <c r="H15" s="34">
        <v>8000</v>
      </c>
      <c r="I15" s="34">
        <v>-53000</v>
      </c>
      <c r="J15" s="34">
        <v>-18000</v>
      </c>
      <c r="K15" s="34">
        <v>-35000</v>
      </c>
    </row>
    <row r="16" spans="1:11" ht="15" x14ac:dyDescent="0.2">
      <c r="A16" s="16"/>
      <c r="B16" s="10"/>
      <c r="C16" s="9"/>
      <c r="D16" s="22" t="s">
        <v>1375</v>
      </c>
      <c r="E16" s="27" t="s">
        <v>71</v>
      </c>
      <c r="F16" s="34">
        <v>-44000</v>
      </c>
      <c r="G16" s="34">
        <v>-21000</v>
      </c>
      <c r="H16" s="34">
        <v>-23000</v>
      </c>
      <c r="I16" s="34">
        <v>-30000</v>
      </c>
      <c r="J16" s="34">
        <v>-10000</v>
      </c>
      <c r="K16" s="34">
        <v>-20000</v>
      </c>
    </row>
    <row r="17" spans="1:11" ht="15" x14ac:dyDescent="0.2">
      <c r="A17" s="16"/>
      <c r="B17" s="10"/>
      <c r="C17" s="11" t="s">
        <v>774</v>
      </c>
      <c r="D17" s="22" t="s">
        <v>776</v>
      </c>
      <c r="E17" s="27" t="s">
        <v>83</v>
      </c>
      <c r="F17" s="34"/>
      <c r="G17" s="34"/>
      <c r="H17" s="34">
        <v>0</v>
      </c>
      <c r="I17" s="34"/>
      <c r="J17" s="34"/>
      <c r="K17" s="34">
        <v>0</v>
      </c>
    </row>
    <row r="18" spans="1:11" ht="15" x14ac:dyDescent="0.2">
      <c r="A18" s="16"/>
      <c r="B18" s="10"/>
      <c r="C18" s="10"/>
      <c r="D18" s="22" t="s">
        <v>642</v>
      </c>
      <c r="E18" s="27" t="s">
        <v>88</v>
      </c>
      <c r="F18" s="34"/>
      <c r="G18" s="34"/>
      <c r="H18" s="34">
        <v>0</v>
      </c>
      <c r="I18" s="34"/>
      <c r="J18" s="34"/>
      <c r="K18" s="34">
        <v>0</v>
      </c>
    </row>
    <row r="19" spans="1:11" ht="30" x14ac:dyDescent="0.2">
      <c r="A19" s="16"/>
      <c r="B19" s="10"/>
      <c r="C19" s="10"/>
      <c r="D19" s="22" t="s">
        <v>731</v>
      </c>
      <c r="E19" s="27" t="s">
        <v>89</v>
      </c>
      <c r="F19" s="34"/>
      <c r="G19" s="34"/>
      <c r="H19" s="34">
        <v>0</v>
      </c>
      <c r="I19" s="34"/>
      <c r="J19" s="34"/>
      <c r="K19" s="34">
        <v>0</v>
      </c>
    </row>
    <row r="20" spans="1:11" ht="15" x14ac:dyDescent="0.2">
      <c r="A20" s="16"/>
      <c r="B20" s="10"/>
      <c r="C20" s="9"/>
      <c r="D20" s="22" t="s">
        <v>1376</v>
      </c>
      <c r="E20" s="27" t="s">
        <v>270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</row>
    <row r="21" spans="1:11" ht="15" x14ac:dyDescent="0.2">
      <c r="A21" s="16"/>
      <c r="B21" s="10"/>
      <c r="C21" s="11" t="s">
        <v>639</v>
      </c>
      <c r="D21" s="22" t="s">
        <v>1347</v>
      </c>
      <c r="E21" s="27" t="s">
        <v>271</v>
      </c>
      <c r="F21" s="34"/>
      <c r="G21" s="34"/>
      <c r="H21" s="34">
        <v>0</v>
      </c>
      <c r="I21" s="34"/>
      <c r="J21" s="34"/>
      <c r="K21" s="34">
        <v>0</v>
      </c>
    </row>
    <row r="22" spans="1:11" ht="30" x14ac:dyDescent="0.2">
      <c r="A22" s="16"/>
      <c r="B22" s="10"/>
      <c r="C22" s="10"/>
      <c r="D22" s="22" t="s">
        <v>729</v>
      </c>
      <c r="E22" s="27" t="s">
        <v>272</v>
      </c>
      <c r="F22" s="34"/>
      <c r="G22" s="34"/>
      <c r="H22" s="34">
        <v>0</v>
      </c>
      <c r="I22" s="34"/>
      <c r="J22" s="34"/>
      <c r="K22" s="34">
        <v>0</v>
      </c>
    </row>
    <row r="23" spans="1:11" ht="15" x14ac:dyDescent="0.2">
      <c r="A23" s="16"/>
      <c r="B23" s="10"/>
      <c r="C23" s="9"/>
      <c r="D23" s="22" t="s">
        <v>1376</v>
      </c>
      <c r="E23" s="27" t="s">
        <v>32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</row>
    <row r="24" spans="1:11" ht="15" x14ac:dyDescent="0.2">
      <c r="A24" s="16"/>
      <c r="B24" s="10"/>
      <c r="C24" s="11" t="s">
        <v>684</v>
      </c>
      <c r="D24" s="22" t="s">
        <v>1325</v>
      </c>
      <c r="E24" s="27" t="s">
        <v>34</v>
      </c>
      <c r="F24" s="34">
        <v>7000</v>
      </c>
      <c r="G24" s="34">
        <v>2000</v>
      </c>
      <c r="H24" s="34">
        <v>5000</v>
      </c>
      <c r="I24" s="34">
        <v>-5000</v>
      </c>
      <c r="J24" s="34">
        <v>-2000</v>
      </c>
      <c r="K24" s="34">
        <v>-3000</v>
      </c>
    </row>
    <row r="25" spans="1:11" ht="15" x14ac:dyDescent="0.2">
      <c r="A25" s="16"/>
      <c r="B25" s="10"/>
      <c r="C25" s="10"/>
      <c r="D25" s="22" t="s">
        <v>801</v>
      </c>
      <c r="E25" s="27" t="s">
        <v>35</v>
      </c>
      <c r="F25" s="34">
        <v>4000</v>
      </c>
      <c r="G25" s="34">
        <v>2000</v>
      </c>
      <c r="H25" s="34">
        <v>2000</v>
      </c>
      <c r="I25" s="34">
        <v>2000</v>
      </c>
      <c r="J25" s="34">
        <v>1000</v>
      </c>
      <c r="K25" s="34">
        <v>1000</v>
      </c>
    </row>
    <row r="26" spans="1:11" ht="15" x14ac:dyDescent="0.2">
      <c r="A26" s="16"/>
      <c r="B26" s="10"/>
      <c r="C26" s="10"/>
      <c r="D26" s="22" t="s">
        <v>730</v>
      </c>
      <c r="E26" s="27" t="s">
        <v>37</v>
      </c>
      <c r="F26" s="34"/>
      <c r="G26" s="34"/>
      <c r="H26" s="34">
        <v>0</v>
      </c>
      <c r="I26" s="34"/>
      <c r="J26" s="34"/>
      <c r="K26" s="34">
        <v>0</v>
      </c>
    </row>
    <row r="27" spans="1:11" ht="15" x14ac:dyDescent="0.2">
      <c r="A27" s="16"/>
      <c r="B27" s="10"/>
      <c r="C27" s="10"/>
      <c r="D27" s="22" t="s">
        <v>555</v>
      </c>
      <c r="E27" s="27" t="s">
        <v>38</v>
      </c>
      <c r="F27" s="34"/>
      <c r="G27" s="34"/>
      <c r="H27" s="34">
        <v>0</v>
      </c>
      <c r="I27" s="34"/>
      <c r="J27" s="34"/>
      <c r="K27" s="34">
        <v>0</v>
      </c>
    </row>
    <row r="28" spans="1:11" ht="15" x14ac:dyDescent="0.2">
      <c r="A28" s="16"/>
      <c r="B28" s="9"/>
      <c r="C28" s="9"/>
      <c r="D28" s="22" t="s">
        <v>1376</v>
      </c>
      <c r="E28" s="27" t="s">
        <v>39</v>
      </c>
      <c r="F28" s="34">
        <v>11000</v>
      </c>
      <c r="G28" s="34">
        <v>4000</v>
      </c>
      <c r="H28" s="34">
        <v>7000</v>
      </c>
      <c r="I28" s="34">
        <v>-3000</v>
      </c>
      <c r="J28" s="34">
        <v>-1000</v>
      </c>
      <c r="K28" s="34">
        <v>-2000</v>
      </c>
    </row>
    <row r="29" spans="1:11" ht="15" x14ac:dyDescent="0.2">
      <c r="A29" s="16"/>
      <c r="B29" s="9" t="s">
        <v>1117</v>
      </c>
      <c r="C29" s="48"/>
      <c r="D29" s="9"/>
      <c r="E29" s="27" t="s">
        <v>40</v>
      </c>
      <c r="F29" s="34">
        <v>-33000</v>
      </c>
      <c r="G29" s="34">
        <v>-17000</v>
      </c>
      <c r="H29" s="34">
        <v>-16000</v>
      </c>
      <c r="I29" s="34">
        <v>-33000</v>
      </c>
      <c r="J29" s="34">
        <v>-11000</v>
      </c>
      <c r="K29" s="34">
        <v>-22000</v>
      </c>
    </row>
    <row r="30" spans="1:11" ht="15" x14ac:dyDescent="0.2">
      <c r="A30" s="16"/>
      <c r="B30" s="9" t="s">
        <v>752</v>
      </c>
      <c r="C30" s="48"/>
      <c r="D30" s="9"/>
      <c r="E30" s="27" t="s">
        <v>41</v>
      </c>
      <c r="F30" s="34">
        <v>1000</v>
      </c>
      <c r="G30" s="34">
        <v>1000</v>
      </c>
      <c r="H30" s="34">
        <v>0</v>
      </c>
      <c r="I30" s="34">
        <v>-3000</v>
      </c>
      <c r="J30" s="34">
        <v>-1000</v>
      </c>
      <c r="K30" s="34">
        <v>-2000</v>
      </c>
    </row>
    <row r="31" spans="1:11" ht="15" x14ac:dyDescent="0.2">
      <c r="A31" s="16"/>
      <c r="B31" s="11" t="s">
        <v>753</v>
      </c>
      <c r="C31" s="50"/>
      <c r="D31" s="11"/>
      <c r="E31" s="29" t="s">
        <v>42</v>
      </c>
      <c r="F31" s="37">
        <v>-32000</v>
      </c>
      <c r="G31" s="37">
        <v>-16000</v>
      </c>
      <c r="H31" s="37">
        <v>-16000</v>
      </c>
      <c r="I31" s="37">
        <v>-36000</v>
      </c>
      <c r="J31" s="37">
        <v>-12000</v>
      </c>
      <c r="K31" s="37">
        <v>-24000</v>
      </c>
    </row>
  </sheetData>
  <mergeCells count="25">
    <mergeCell ref="A2:XFD2"/>
    <mergeCell ref="A1:XFD1"/>
    <mergeCell ref="A3:B3"/>
    <mergeCell ref="D3:E3"/>
    <mergeCell ref="A4:B4"/>
    <mergeCell ref="D4:K4"/>
    <mergeCell ref="F3:K3"/>
    <mergeCell ref="A5:B5"/>
    <mergeCell ref="A7:B7"/>
    <mergeCell ref="F11:H11"/>
    <mergeCell ref="I11:K11"/>
    <mergeCell ref="A10:XFD10"/>
    <mergeCell ref="A9:XFD9"/>
    <mergeCell ref="B8:K8"/>
    <mergeCell ref="D7:K7"/>
    <mergeCell ref="D5:K5"/>
    <mergeCell ref="D6:K6"/>
    <mergeCell ref="B29:D29"/>
    <mergeCell ref="B30:D30"/>
    <mergeCell ref="B31:D31"/>
    <mergeCell ref="B14:B28"/>
    <mergeCell ref="C14:C16"/>
    <mergeCell ref="C17:C20"/>
    <mergeCell ref="C21:C23"/>
    <mergeCell ref="C24:C2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'@lists'!$A$20:$B$20</xm:f>
          </x14:formula1>
          <xm:sqref>A8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31"/>
  <sheetViews>
    <sheetView rightToLeft="1" zoomScale="70" zoomScaleNormal="7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44" customWidth="1"/>
    <col min="4" max="4" width="58.28515625" customWidth="1"/>
    <col min="5" max="5" width="8" customWidth="1"/>
    <col min="6" max="14" width="21.5703125" customWidth="1"/>
    <col min="15" max="16384" width="11.42578125" hidden="1"/>
  </cols>
  <sheetData>
    <row r="1" spans="1:14" s="12" customFormat="1" ht="15" x14ac:dyDescent="0.2">
      <c r="A1" s="12" t="s">
        <v>609</v>
      </c>
    </row>
    <row r="2" spans="1:14" s="12" customFormat="1" ht="15" x14ac:dyDescent="0.2">
      <c r="A2" s="12" t="s">
        <v>723</v>
      </c>
    </row>
    <row r="3" spans="1:14" ht="15" x14ac:dyDescent="0.2">
      <c r="A3" s="4" t="s">
        <v>608</v>
      </c>
      <c r="B3" s="3"/>
      <c r="C3" s="20" t="s">
        <v>74</v>
      </c>
      <c r="D3" s="2" t="s">
        <v>657</v>
      </c>
      <c r="E3" s="2"/>
      <c r="F3" s="14"/>
      <c r="G3" s="13"/>
      <c r="H3" s="13"/>
      <c r="I3" s="13"/>
      <c r="J3" s="13"/>
      <c r="K3" s="13"/>
      <c r="L3" s="13"/>
      <c r="M3" s="13"/>
      <c r="N3" s="13"/>
    </row>
    <row r="4" spans="1:14" ht="15" x14ac:dyDescent="0.2">
      <c r="A4" s="8" t="s">
        <v>1417</v>
      </c>
      <c r="B4" s="8"/>
      <c r="C4" s="23">
        <v>45382</v>
      </c>
      <c r="D4" s="14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14" ht="15" x14ac:dyDescent="0.2">
      <c r="A5" s="8" t="s">
        <v>1154</v>
      </c>
      <c r="B5" s="8"/>
      <c r="C5" s="24" t="s">
        <v>378</v>
      </c>
      <c r="D5" s="14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 ht="15" x14ac:dyDescent="0.2">
      <c r="A6" s="17"/>
      <c r="B6" s="17"/>
      <c r="C6" s="25"/>
      <c r="D6" s="14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15" x14ac:dyDescent="0.2">
      <c r="A7" s="7" t="s">
        <v>1045</v>
      </c>
      <c r="B7" s="7"/>
      <c r="C7" s="26" t="str">
        <f>A10</f>
        <v>660-26</v>
      </c>
      <c r="D7" s="14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ht="15" x14ac:dyDescent="0.2">
      <c r="A8" s="15" t="s">
        <v>128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4" s="5" customFormat="1" ht="12.75" customHeight="1" x14ac:dyDescent="0.2">
      <c r="A9" s="5" t="s">
        <v>129</v>
      </c>
    </row>
    <row r="10" spans="1:14" s="6" customFormat="1" ht="15" x14ac:dyDescent="0.2">
      <c r="A10" s="6" t="s">
        <v>128</v>
      </c>
    </row>
    <row r="11" spans="1:14" ht="15" x14ac:dyDescent="0.2">
      <c r="A11" s="16"/>
      <c r="B11" s="16"/>
      <c r="C11" s="16"/>
      <c r="D11" s="16"/>
      <c r="E11" s="16"/>
      <c r="F11" s="49" t="s">
        <v>1054</v>
      </c>
      <c r="G11" s="48"/>
      <c r="H11" s="49"/>
      <c r="I11" s="49" t="s">
        <v>1055</v>
      </c>
      <c r="J11" s="48"/>
      <c r="K11" s="49"/>
      <c r="L11" s="49" t="s">
        <v>1413</v>
      </c>
      <c r="M11" s="48"/>
      <c r="N11" s="49"/>
    </row>
    <row r="12" spans="1:14" ht="15" x14ac:dyDescent="0.2">
      <c r="A12" s="16"/>
      <c r="B12" s="16"/>
      <c r="C12" s="16"/>
      <c r="D12" s="16"/>
      <c r="E12" s="16"/>
      <c r="F12" s="30" t="s">
        <v>928</v>
      </c>
      <c r="G12" s="30" t="s">
        <v>762</v>
      </c>
      <c r="H12" s="30" t="s">
        <v>558</v>
      </c>
      <c r="I12" s="30" t="s">
        <v>928</v>
      </c>
      <c r="J12" s="30" t="s">
        <v>762</v>
      </c>
      <c r="K12" s="30" t="s">
        <v>558</v>
      </c>
      <c r="L12" s="30" t="s">
        <v>928</v>
      </c>
      <c r="M12" s="30" t="s">
        <v>762</v>
      </c>
      <c r="N12" s="30" t="s">
        <v>558</v>
      </c>
    </row>
    <row r="13" spans="1:14" ht="15" x14ac:dyDescent="0.2">
      <c r="A13" s="16"/>
      <c r="B13" s="16"/>
      <c r="C13" s="16"/>
      <c r="D13" s="16"/>
      <c r="E13" s="16"/>
      <c r="F13" s="27" t="s">
        <v>30</v>
      </c>
      <c r="G13" s="27" t="s">
        <v>44</v>
      </c>
      <c r="H13" s="27" t="s">
        <v>71</v>
      </c>
      <c r="I13" s="27" t="s">
        <v>30</v>
      </c>
      <c r="J13" s="27" t="s">
        <v>44</v>
      </c>
      <c r="K13" s="27" t="s">
        <v>71</v>
      </c>
      <c r="L13" s="27" t="s">
        <v>30</v>
      </c>
      <c r="M13" s="27" t="s">
        <v>44</v>
      </c>
      <c r="N13" s="27" t="s">
        <v>71</v>
      </c>
    </row>
    <row r="14" spans="1:14" ht="15" x14ac:dyDescent="0.2">
      <c r="A14" s="16"/>
      <c r="B14" s="11" t="s">
        <v>754</v>
      </c>
      <c r="C14" s="11" t="s">
        <v>772</v>
      </c>
      <c r="D14" s="22" t="s">
        <v>1348</v>
      </c>
      <c r="E14" s="27" t="s">
        <v>30</v>
      </c>
      <c r="F14" s="34">
        <v>-59000</v>
      </c>
      <c r="G14" s="34">
        <v>-28000</v>
      </c>
      <c r="H14" s="34">
        <v>-31000</v>
      </c>
      <c r="I14" s="34">
        <v>23000</v>
      </c>
      <c r="J14" s="34">
        <v>8000</v>
      </c>
      <c r="K14" s="34">
        <v>15000</v>
      </c>
      <c r="L14" s="34">
        <v>217000</v>
      </c>
      <c r="M14" s="34">
        <v>74000</v>
      </c>
      <c r="N14" s="34">
        <v>143000</v>
      </c>
    </row>
    <row r="15" spans="1:14" ht="15" x14ac:dyDescent="0.2">
      <c r="A15" s="16"/>
      <c r="B15" s="10"/>
      <c r="C15" s="10"/>
      <c r="D15" s="22" t="s">
        <v>728</v>
      </c>
      <c r="E15" s="27" t="s">
        <v>44</v>
      </c>
      <c r="F15" s="34">
        <v>15000</v>
      </c>
      <c r="G15" s="34">
        <v>7000</v>
      </c>
      <c r="H15" s="34">
        <v>8000</v>
      </c>
      <c r="I15" s="34">
        <v>-53000</v>
      </c>
      <c r="J15" s="34">
        <v>-18000</v>
      </c>
      <c r="K15" s="34">
        <v>-35000</v>
      </c>
      <c r="L15" s="34">
        <v>-4000</v>
      </c>
      <c r="M15" s="34">
        <v>-1000</v>
      </c>
      <c r="N15" s="34">
        <v>-3000</v>
      </c>
    </row>
    <row r="16" spans="1:14" ht="15" x14ac:dyDescent="0.2">
      <c r="A16" s="16"/>
      <c r="B16" s="10"/>
      <c r="C16" s="9"/>
      <c r="D16" s="22" t="s">
        <v>1375</v>
      </c>
      <c r="E16" s="27" t="s">
        <v>71</v>
      </c>
      <c r="F16" s="34">
        <v>-44000</v>
      </c>
      <c r="G16" s="34">
        <v>-21000</v>
      </c>
      <c r="H16" s="34">
        <v>-23000</v>
      </c>
      <c r="I16" s="34">
        <v>-30000</v>
      </c>
      <c r="J16" s="34">
        <v>-10000</v>
      </c>
      <c r="K16" s="34">
        <v>-20000</v>
      </c>
      <c r="L16" s="34">
        <v>213000</v>
      </c>
      <c r="M16" s="34">
        <v>73000</v>
      </c>
      <c r="N16" s="34">
        <v>140000</v>
      </c>
    </row>
    <row r="17" spans="1:14" ht="15" x14ac:dyDescent="0.2">
      <c r="A17" s="16"/>
      <c r="B17" s="10"/>
      <c r="C17" s="11" t="s">
        <v>774</v>
      </c>
      <c r="D17" s="22" t="s">
        <v>776</v>
      </c>
      <c r="E17" s="27" t="s">
        <v>83</v>
      </c>
      <c r="F17" s="34"/>
      <c r="G17" s="34"/>
      <c r="H17" s="34">
        <v>0</v>
      </c>
      <c r="I17" s="34"/>
      <c r="J17" s="34"/>
      <c r="K17" s="34">
        <v>0</v>
      </c>
      <c r="L17" s="34"/>
      <c r="M17" s="34"/>
      <c r="N17" s="34">
        <v>0</v>
      </c>
    </row>
    <row r="18" spans="1:14" ht="15" x14ac:dyDescent="0.2">
      <c r="A18" s="16"/>
      <c r="B18" s="10"/>
      <c r="C18" s="10"/>
      <c r="D18" s="22" t="s">
        <v>642</v>
      </c>
      <c r="E18" s="27" t="s">
        <v>88</v>
      </c>
      <c r="F18" s="34"/>
      <c r="G18" s="34"/>
      <c r="H18" s="34">
        <v>0</v>
      </c>
      <c r="I18" s="34"/>
      <c r="J18" s="34"/>
      <c r="K18" s="34">
        <v>0</v>
      </c>
      <c r="L18" s="34"/>
      <c r="M18" s="34"/>
      <c r="N18" s="34">
        <v>0</v>
      </c>
    </row>
    <row r="19" spans="1:14" ht="30" x14ac:dyDescent="0.2">
      <c r="A19" s="16"/>
      <c r="B19" s="10"/>
      <c r="C19" s="10"/>
      <c r="D19" s="22" t="s">
        <v>731</v>
      </c>
      <c r="E19" s="27" t="s">
        <v>89</v>
      </c>
      <c r="F19" s="34"/>
      <c r="G19" s="34"/>
      <c r="H19" s="34">
        <v>0</v>
      </c>
      <c r="I19" s="34"/>
      <c r="J19" s="34"/>
      <c r="K19" s="34">
        <v>0</v>
      </c>
      <c r="L19" s="34"/>
      <c r="M19" s="34"/>
      <c r="N19" s="34">
        <v>0</v>
      </c>
    </row>
    <row r="20" spans="1:14" ht="15" x14ac:dyDescent="0.2">
      <c r="A20" s="16"/>
      <c r="B20" s="10"/>
      <c r="C20" s="9"/>
      <c r="D20" s="22" t="s">
        <v>1376</v>
      </c>
      <c r="E20" s="27" t="s">
        <v>270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</row>
    <row r="21" spans="1:14" ht="15" x14ac:dyDescent="0.2">
      <c r="A21" s="16"/>
      <c r="B21" s="10"/>
      <c r="C21" s="11" t="s">
        <v>639</v>
      </c>
      <c r="D21" s="22" t="s">
        <v>1347</v>
      </c>
      <c r="E21" s="27" t="s">
        <v>271</v>
      </c>
      <c r="F21" s="34"/>
      <c r="G21" s="34"/>
      <c r="H21" s="34">
        <v>0</v>
      </c>
      <c r="I21" s="34"/>
      <c r="J21" s="34"/>
      <c r="K21" s="34">
        <v>0</v>
      </c>
      <c r="L21" s="34"/>
      <c r="M21" s="34"/>
      <c r="N21" s="34">
        <v>0</v>
      </c>
    </row>
    <row r="22" spans="1:14" ht="30" x14ac:dyDescent="0.2">
      <c r="A22" s="16"/>
      <c r="B22" s="10"/>
      <c r="C22" s="10"/>
      <c r="D22" s="22" t="s">
        <v>729</v>
      </c>
      <c r="E22" s="27" t="s">
        <v>272</v>
      </c>
      <c r="F22" s="34"/>
      <c r="G22" s="34"/>
      <c r="H22" s="34">
        <v>0</v>
      </c>
      <c r="I22" s="34"/>
      <c r="J22" s="34"/>
      <c r="K22" s="34">
        <v>0</v>
      </c>
      <c r="L22" s="34"/>
      <c r="M22" s="34"/>
      <c r="N22" s="34">
        <v>0</v>
      </c>
    </row>
    <row r="23" spans="1:14" ht="15" x14ac:dyDescent="0.2">
      <c r="A23" s="16"/>
      <c r="B23" s="10"/>
      <c r="C23" s="9"/>
      <c r="D23" s="22" t="s">
        <v>1376</v>
      </c>
      <c r="E23" s="27" t="s">
        <v>32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</row>
    <row r="24" spans="1:14" ht="15" x14ac:dyDescent="0.2">
      <c r="A24" s="16"/>
      <c r="B24" s="10"/>
      <c r="C24" s="11" t="s">
        <v>684</v>
      </c>
      <c r="D24" s="22" t="s">
        <v>1325</v>
      </c>
      <c r="E24" s="27" t="s">
        <v>34</v>
      </c>
      <c r="F24" s="34">
        <v>7000</v>
      </c>
      <c r="G24" s="34">
        <v>2000</v>
      </c>
      <c r="H24" s="34">
        <v>5000</v>
      </c>
      <c r="I24" s="34">
        <v>-5000</v>
      </c>
      <c r="J24" s="34">
        <v>-2000</v>
      </c>
      <c r="K24" s="34">
        <v>-3000</v>
      </c>
      <c r="L24" s="34">
        <v>17000</v>
      </c>
      <c r="M24" s="34">
        <v>5000</v>
      </c>
      <c r="N24" s="34">
        <v>12000</v>
      </c>
    </row>
    <row r="25" spans="1:14" ht="15" x14ac:dyDescent="0.2">
      <c r="A25" s="16"/>
      <c r="B25" s="10"/>
      <c r="C25" s="10"/>
      <c r="D25" s="22" t="s">
        <v>801</v>
      </c>
      <c r="E25" s="27" t="s">
        <v>35</v>
      </c>
      <c r="F25" s="34">
        <v>4000</v>
      </c>
      <c r="G25" s="34">
        <v>2000</v>
      </c>
      <c r="H25" s="34">
        <v>2000</v>
      </c>
      <c r="I25" s="34">
        <v>2000</v>
      </c>
      <c r="J25" s="34">
        <v>1000</v>
      </c>
      <c r="K25" s="34">
        <v>1000</v>
      </c>
      <c r="L25" s="34"/>
      <c r="M25" s="34"/>
      <c r="N25" s="34">
        <v>0</v>
      </c>
    </row>
    <row r="26" spans="1:14" ht="15" x14ac:dyDescent="0.2">
      <c r="A26" s="16"/>
      <c r="B26" s="10"/>
      <c r="C26" s="10"/>
      <c r="D26" s="22" t="s">
        <v>730</v>
      </c>
      <c r="E26" s="27" t="s">
        <v>37</v>
      </c>
      <c r="F26" s="34"/>
      <c r="G26" s="34"/>
      <c r="H26" s="34">
        <v>0</v>
      </c>
      <c r="I26" s="34"/>
      <c r="J26" s="34"/>
      <c r="K26" s="34">
        <v>0</v>
      </c>
      <c r="L26" s="34">
        <v>8000</v>
      </c>
      <c r="M26" s="34">
        <v>3000</v>
      </c>
      <c r="N26" s="34">
        <v>5000</v>
      </c>
    </row>
    <row r="27" spans="1:14" ht="15" x14ac:dyDescent="0.2">
      <c r="A27" s="16"/>
      <c r="B27" s="10"/>
      <c r="C27" s="10"/>
      <c r="D27" s="22" t="s">
        <v>555</v>
      </c>
      <c r="E27" s="27" t="s">
        <v>38</v>
      </c>
      <c r="F27" s="34"/>
      <c r="G27" s="34"/>
      <c r="H27" s="34">
        <v>0</v>
      </c>
      <c r="I27" s="34"/>
      <c r="J27" s="34"/>
      <c r="K27" s="34">
        <v>0</v>
      </c>
      <c r="L27" s="34"/>
      <c r="M27" s="34"/>
      <c r="N27" s="34">
        <v>0</v>
      </c>
    </row>
    <row r="28" spans="1:14" ht="15" x14ac:dyDescent="0.2">
      <c r="A28" s="16"/>
      <c r="B28" s="9"/>
      <c r="C28" s="9"/>
      <c r="D28" s="22" t="s">
        <v>1376</v>
      </c>
      <c r="E28" s="27" t="s">
        <v>39</v>
      </c>
      <c r="F28" s="34">
        <v>11000</v>
      </c>
      <c r="G28" s="34">
        <v>4000</v>
      </c>
      <c r="H28" s="34">
        <v>7000</v>
      </c>
      <c r="I28" s="34">
        <v>-3000</v>
      </c>
      <c r="J28" s="34">
        <v>-1000</v>
      </c>
      <c r="K28" s="34">
        <v>-2000</v>
      </c>
      <c r="L28" s="34">
        <v>25000</v>
      </c>
      <c r="M28" s="34">
        <v>8000</v>
      </c>
      <c r="N28" s="34">
        <v>17000</v>
      </c>
    </row>
    <row r="29" spans="1:14" ht="15" x14ac:dyDescent="0.2">
      <c r="A29" s="16"/>
      <c r="B29" s="9" t="s">
        <v>1117</v>
      </c>
      <c r="C29" s="48"/>
      <c r="D29" s="9"/>
      <c r="E29" s="27" t="s">
        <v>40</v>
      </c>
      <c r="F29" s="34">
        <v>-33000</v>
      </c>
      <c r="G29" s="34">
        <v>-17000</v>
      </c>
      <c r="H29" s="34">
        <v>-16000</v>
      </c>
      <c r="I29" s="34">
        <v>-33000</v>
      </c>
      <c r="J29" s="34">
        <v>-11000</v>
      </c>
      <c r="K29" s="34">
        <v>-22000</v>
      </c>
      <c r="L29" s="34">
        <v>238000</v>
      </c>
      <c r="M29" s="34">
        <v>81000</v>
      </c>
      <c r="N29" s="34">
        <v>157000</v>
      </c>
    </row>
    <row r="30" spans="1:14" ht="15" x14ac:dyDescent="0.2">
      <c r="A30" s="16"/>
      <c r="B30" s="9" t="s">
        <v>752</v>
      </c>
      <c r="C30" s="48"/>
      <c r="D30" s="9"/>
      <c r="E30" s="27" t="s">
        <v>41</v>
      </c>
      <c r="F30" s="34">
        <v>1000</v>
      </c>
      <c r="G30" s="34">
        <v>1000</v>
      </c>
      <c r="H30" s="34">
        <v>0</v>
      </c>
      <c r="I30" s="34">
        <v>-3000</v>
      </c>
      <c r="J30" s="34">
        <v>-1000</v>
      </c>
      <c r="K30" s="34">
        <v>-2000</v>
      </c>
      <c r="L30" s="34">
        <v>-13000</v>
      </c>
      <c r="M30" s="34">
        <v>-4000</v>
      </c>
      <c r="N30" s="34">
        <v>-9000</v>
      </c>
    </row>
    <row r="31" spans="1:14" ht="15" x14ac:dyDescent="0.2">
      <c r="A31" s="16"/>
      <c r="B31" s="11" t="s">
        <v>753</v>
      </c>
      <c r="C31" s="50"/>
      <c r="D31" s="11"/>
      <c r="E31" s="29" t="s">
        <v>42</v>
      </c>
      <c r="F31" s="37">
        <v>-32000</v>
      </c>
      <c r="G31" s="37">
        <v>-16000</v>
      </c>
      <c r="H31" s="37">
        <v>-16000</v>
      </c>
      <c r="I31" s="37">
        <v>-36000</v>
      </c>
      <c r="J31" s="37">
        <v>-12000</v>
      </c>
      <c r="K31" s="37">
        <v>-24000</v>
      </c>
      <c r="L31" s="37">
        <v>225000</v>
      </c>
      <c r="M31" s="37">
        <v>77000</v>
      </c>
      <c r="N31" s="37">
        <v>148000</v>
      </c>
    </row>
  </sheetData>
  <mergeCells count="26">
    <mergeCell ref="A2:XFD2"/>
    <mergeCell ref="A1:XFD1"/>
    <mergeCell ref="A3:B3"/>
    <mergeCell ref="D3:E3"/>
    <mergeCell ref="A4:B4"/>
    <mergeCell ref="D4:N4"/>
    <mergeCell ref="F3:N3"/>
    <mergeCell ref="A5:B5"/>
    <mergeCell ref="A7:B7"/>
    <mergeCell ref="F11:H11"/>
    <mergeCell ref="I11:K11"/>
    <mergeCell ref="A10:XFD10"/>
    <mergeCell ref="A9:XFD9"/>
    <mergeCell ref="B8:N8"/>
    <mergeCell ref="D7:N7"/>
    <mergeCell ref="D5:N5"/>
    <mergeCell ref="D6:N6"/>
    <mergeCell ref="B29:D29"/>
    <mergeCell ref="B30:D30"/>
    <mergeCell ref="B31:D31"/>
    <mergeCell ref="L11:N11"/>
    <mergeCell ref="B14:B28"/>
    <mergeCell ref="C14:C16"/>
    <mergeCell ref="C17:C20"/>
    <mergeCell ref="C21:C23"/>
    <mergeCell ref="C24:C2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'@lists'!$A$21:$B$21</xm:f>
          </x14:formula1>
          <xm:sqref>A8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56"/>
  <sheetViews>
    <sheetView rightToLeft="1" zoomScale="40" zoomScaleNormal="4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17" customWidth="1"/>
    <col min="4" max="4" width="28.5703125" customWidth="1"/>
    <col min="5" max="5" width="8" customWidth="1"/>
    <col min="6" max="26" width="21.5703125" customWidth="1"/>
    <col min="27" max="16384" width="11.42578125" hidden="1"/>
  </cols>
  <sheetData>
    <row r="1" spans="1:26" s="12" customFormat="1" ht="15" x14ac:dyDescent="0.2">
      <c r="A1" s="12" t="s">
        <v>609</v>
      </c>
    </row>
    <row r="2" spans="1:26" s="12" customFormat="1" ht="15" x14ac:dyDescent="0.2">
      <c r="A2" s="12" t="s">
        <v>723</v>
      </c>
    </row>
    <row r="3" spans="1:26" ht="15" x14ac:dyDescent="0.2">
      <c r="A3" s="4" t="s">
        <v>608</v>
      </c>
      <c r="B3" s="3"/>
      <c r="C3" s="20" t="s">
        <v>74</v>
      </c>
      <c r="D3" s="2" t="s">
        <v>657</v>
      </c>
      <c r="E3" s="2"/>
      <c r="F3" s="14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15" x14ac:dyDescent="0.2">
      <c r="A4" s="8" t="s">
        <v>1417</v>
      </c>
      <c r="B4" s="8"/>
      <c r="C4" s="23">
        <v>45382</v>
      </c>
      <c r="D4" s="14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15" x14ac:dyDescent="0.2">
      <c r="A5" s="8" t="s">
        <v>1154</v>
      </c>
      <c r="B5" s="8"/>
      <c r="C5" s="24" t="s">
        <v>378</v>
      </c>
      <c r="D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15" x14ac:dyDescent="0.2">
      <c r="A6" s="17"/>
      <c r="B6" s="17"/>
      <c r="C6" s="25"/>
      <c r="D6" s="14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15" x14ac:dyDescent="0.2">
      <c r="A7" s="7" t="s">
        <v>1045</v>
      </c>
      <c r="B7" s="7"/>
      <c r="C7" s="26" t="str">
        <f>A10</f>
        <v>660-27</v>
      </c>
      <c r="D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5" x14ac:dyDescent="0.2">
      <c r="A8" s="15" t="s">
        <v>131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s="5" customFormat="1" ht="12.75" customHeight="1" x14ac:dyDescent="0.2">
      <c r="A9" s="5" t="s">
        <v>132</v>
      </c>
    </row>
    <row r="10" spans="1:26" s="6" customFormat="1" ht="15" x14ac:dyDescent="0.2">
      <c r="A10" s="6" t="s">
        <v>131</v>
      </c>
    </row>
    <row r="11" spans="1:26" ht="15" x14ac:dyDescent="0.2">
      <c r="A11" s="16"/>
      <c r="B11" s="16"/>
      <c r="C11" s="16"/>
      <c r="D11" s="16"/>
      <c r="E11" s="16"/>
      <c r="F11" s="49" t="s">
        <v>1054</v>
      </c>
      <c r="G11" s="48"/>
      <c r="H11" s="48"/>
      <c r="I11" s="48"/>
      <c r="J11" s="48"/>
      <c r="K11" s="48"/>
      <c r="L11" s="49"/>
      <c r="M11" s="49" t="s">
        <v>1055</v>
      </c>
      <c r="N11" s="48"/>
      <c r="O11" s="48"/>
      <c r="P11" s="48"/>
      <c r="Q11" s="48"/>
      <c r="R11" s="48"/>
      <c r="S11" s="49"/>
      <c r="T11" s="49" t="s">
        <v>1413</v>
      </c>
      <c r="U11" s="48"/>
      <c r="V11" s="48"/>
      <c r="W11" s="48"/>
      <c r="X11" s="48"/>
      <c r="Y11" s="48"/>
      <c r="Z11" s="49"/>
    </row>
    <row r="12" spans="1:26" ht="30" x14ac:dyDescent="0.2">
      <c r="A12" s="16"/>
      <c r="B12" s="16"/>
      <c r="C12" s="16"/>
      <c r="D12" s="16"/>
      <c r="E12" s="16"/>
      <c r="F12" s="30" t="s">
        <v>718</v>
      </c>
      <c r="G12" s="30" t="s">
        <v>11</v>
      </c>
      <c r="H12" s="30" t="s">
        <v>894</v>
      </c>
      <c r="I12" s="30" t="s">
        <v>1355</v>
      </c>
      <c r="J12" s="30" t="s">
        <v>735</v>
      </c>
      <c r="K12" s="30" t="s">
        <v>1368</v>
      </c>
      <c r="L12" s="30" t="s">
        <v>1324</v>
      </c>
      <c r="M12" s="30" t="s">
        <v>718</v>
      </c>
      <c r="N12" s="30" t="s">
        <v>11</v>
      </c>
      <c r="O12" s="30" t="s">
        <v>894</v>
      </c>
      <c r="P12" s="30" t="s">
        <v>1355</v>
      </c>
      <c r="Q12" s="30" t="s">
        <v>735</v>
      </c>
      <c r="R12" s="30" t="s">
        <v>1368</v>
      </c>
      <c r="S12" s="30" t="s">
        <v>1324</v>
      </c>
      <c r="T12" s="30" t="s">
        <v>718</v>
      </c>
      <c r="U12" s="30" t="s">
        <v>11</v>
      </c>
      <c r="V12" s="30" t="s">
        <v>894</v>
      </c>
      <c r="W12" s="30" t="s">
        <v>1355</v>
      </c>
      <c r="X12" s="30" t="s">
        <v>735</v>
      </c>
      <c r="Y12" s="30" t="s">
        <v>1368</v>
      </c>
      <c r="Z12" s="30" t="s">
        <v>1324</v>
      </c>
    </row>
    <row r="13" spans="1:26" ht="15" x14ac:dyDescent="0.2">
      <c r="A13" s="16"/>
      <c r="B13" s="16"/>
      <c r="C13" s="16"/>
      <c r="D13" s="16"/>
      <c r="E13" s="16"/>
      <c r="F13" s="27" t="s">
        <v>30</v>
      </c>
      <c r="G13" s="27" t="s">
        <v>44</v>
      </c>
      <c r="H13" s="27" t="s">
        <v>71</v>
      </c>
      <c r="I13" s="27" t="s">
        <v>83</v>
      </c>
      <c r="J13" s="27" t="s">
        <v>88</v>
      </c>
      <c r="K13" s="27" t="s">
        <v>89</v>
      </c>
      <c r="L13" s="27" t="s">
        <v>270</v>
      </c>
      <c r="M13" s="27" t="s">
        <v>30</v>
      </c>
      <c r="N13" s="27" t="s">
        <v>44</v>
      </c>
      <c r="O13" s="27" t="s">
        <v>71</v>
      </c>
      <c r="P13" s="27" t="s">
        <v>83</v>
      </c>
      <c r="Q13" s="27" t="s">
        <v>88</v>
      </c>
      <c r="R13" s="27" t="s">
        <v>89</v>
      </c>
      <c r="S13" s="27" t="s">
        <v>270</v>
      </c>
      <c r="T13" s="27" t="s">
        <v>30</v>
      </c>
      <c r="U13" s="27" t="s">
        <v>44</v>
      </c>
      <c r="V13" s="27" t="s">
        <v>71</v>
      </c>
      <c r="W13" s="27" t="s">
        <v>83</v>
      </c>
      <c r="X13" s="27" t="s">
        <v>88</v>
      </c>
      <c r="Y13" s="27" t="s">
        <v>89</v>
      </c>
      <c r="Z13" s="27" t="s">
        <v>270</v>
      </c>
    </row>
    <row r="14" spans="1:26" ht="15" x14ac:dyDescent="0.2">
      <c r="A14" s="16"/>
      <c r="B14" s="11" t="s">
        <v>21</v>
      </c>
      <c r="C14" s="9" t="s">
        <v>1409</v>
      </c>
      <c r="D14" s="9"/>
      <c r="E14" s="27" t="s">
        <v>30</v>
      </c>
      <c r="F14" s="34">
        <v>3515000</v>
      </c>
      <c r="G14" s="34">
        <v>3515000</v>
      </c>
      <c r="H14" s="34"/>
      <c r="I14" s="34">
        <v>2000</v>
      </c>
      <c r="J14" s="34">
        <v>-154000</v>
      </c>
      <c r="K14" s="34">
        <v>3363000</v>
      </c>
      <c r="L14" s="34"/>
      <c r="M14" s="34">
        <v>3181000</v>
      </c>
      <c r="N14" s="34">
        <v>3181000</v>
      </c>
      <c r="O14" s="34"/>
      <c r="P14" s="34"/>
      <c r="Q14" s="34">
        <v>-180000</v>
      </c>
      <c r="R14" s="34">
        <v>3001000</v>
      </c>
      <c r="S14" s="34"/>
      <c r="T14" s="34">
        <v>3285000</v>
      </c>
      <c r="U14" s="34">
        <v>3285000</v>
      </c>
      <c r="V14" s="34"/>
      <c r="W14" s="34"/>
      <c r="X14" s="34">
        <v>-146000</v>
      </c>
      <c r="Y14" s="34">
        <v>3139000</v>
      </c>
      <c r="Z14" s="34"/>
    </row>
    <row r="15" spans="1:26" ht="15" x14ac:dyDescent="0.2">
      <c r="A15" s="16"/>
      <c r="B15" s="10"/>
      <c r="C15" s="9" t="s">
        <v>1408</v>
      </c>
      <c r="D15" s="9"/>
      <c r="E15" s="27" t="s">
        <v>44</v>
      </c>
      <c r="F15" s="34"/>
      <c r="G15" s="34"/>
      <c r="H15" s="34"/>
      <c r="I15" s="34"/>
      <c r="J15" s="34"/>
      <c r="K15" s="34">
        <v>0</v>
      </c>
      <c r="L15" s="34"/>
      <c r="M15" s="34"/>
      <c r="N15" s="34"/>
      <c r="O15" s="34"/>
      <c r="P15" s="34"/>
      <c r="Q15" s="34"/>
      <c r="R15" s="34">
        <v>0</v>
      </c>
      <c r="S15" s="34"/>
      <c r="T15" s="34"/>
      <c r="U15" s="34"/>
      <c r="V15" s="34"/>
      <c r="W15" s="34"/>
      <c r="X15" s="34"/>
      <c r="Y15" s="34">
        <v>0</v>
      </c>
      <c r="Z15" s="34"/>
    </row>
    <row r="16" spans="1:26" ht="15" x14ac:dyDescent="0.2">
      <c r="A16" s="16"/>
      <c r="B16" s="10"/>
      <c r="C16" s="9" t="s">
        <v>1406</v>
      </c>
      <c r="D16" s="9"/>
      <c r="E16" s="27" t="s">
        <v>71</v>
      </c>
      <c r="F16" s="34">
        <v>77000</v>
      </c>
      <c r="G16" s="34">
        <v>77000</v>
      </c>
      <c r="H16" s="34">
        <v>2000</v>
      </c>
      <c r="I16" s="34"/>
      <c r="J16" s="34">
        <v>-3000</v>
      </c>
      <c r="K16" s="34">
        <v>76000</v>
      </c>
      <c r="L16" s="34"/>
      <c r="M16" s="34">
        <v>83000</v>
      </c>
      <c r="N16" s="34">
        <v>83000</v>
      </c>
      <c r="O16" s="34"/>
      <c r="P16" s="34"/>
      <c r="Q16" s="34">
        <v>-5000</v>
      </c>
      <c r="R16" s="34">
        <v>78000</v>
      </c>
      <c r="S16" s="34"/>
      <c r="T16" s="34">
        <v>79000</v>
      </c>
      <c r="U16" s="34">
        <v>79000</v>
      </c>
      <c r="V16" s="34"/>
      <c r="W16" s="34"/>
      <c r="X16" s="34">
        <v>-4000</v>
      </c>
      <c r="Y16" s="34">
        <v>75000</v>
      </c>
      <c r="Z16" s="34"/>
    </row>
    <row r="17" spans="1:26" ht="15" x14ac:dyDescent="0.2">
      <c r="A17" s="16"/>
      <c r="B17" s="10"/>
      <c r="C17" s="9" t="s">
        <v>1407</v>
      </c>
      <c r="D17" s="9"/>
      <c r="E17" s="27" t="s">
        <v>83</v>
      </c>
      <c r="F17" s="34"/>
      <c r="G17" s="34"/>
      <c r="H17" s="34"/>
      <c r="I17" s="34"/>
      <c r="J17" s="34"/>
      <c r="K17" s="34">
        <v>0</v>
      </c>
      <c r="L17" s="34"/>
      <c r="M17" s="34"/>
      <c r="N17" s="34"/>
      <c r="O17" s="34"/>
      <c r="P17" s="34"/>
      <c r="Q17" s="34"/>
      <c r="R17" s="34">
        <v>0</v>
      </c>
      <c r="S17" s="34"/>
      <c r="T17" s="34"/>
      <c r="U17" s="34"/>
      <c r="V17" s="34"/>
      <c r="W17" s="34"/>
      <c r="X17" s="34"/>
      <c r="Y17" s="34">
        <v>0</v>
      </c>
      <c r="Z17" s="34"/>
    </row>
    <row r="18" spans="1:26" ht="15" x14ac:dyDescent="0.2">
      <c r="A18" s="16"/>
      <c r="B18" s="10"/>
      <c r="C18" s="9" t="s">
        <v>938</v>
      </c>
      <c r="D18" s="9"/>
      <c r="E18" s="27" t="s">
        <v>88</v>
      </c>
      <c r="F18" s="34"/>
      <c r="G18" s="34"/>
      <c r="H18" s="34"/>
      <c r="I18" s="34"/>
      <c r="J18" s="34"/>
      <c r="K18" s="34">
        <v>0</v>
      </c>
      <c r="L18" s="34"/>
      <c r="M18" s="34"/>
      <c r="N18" s="34"/>
      <c r="O18" s="34"/>
      <c r="P18" s="34"/>
      <c r="Q18" s="34"/>
      <c r="R18" s="34">
        <v>0</v>
      </c>
      <c r="S18" s="34"/>
      <c r="T18" s="34"/>
      <c r="U18" s="34"/>
      <c r="V18" s="34"/>
      <c r="W18" s="34"/>
      <c r="X18" s="34"/>
      <c r="Y18" s="34">
        <v>0</v>
      </c>
      <c r="Z18" s="34"/>
    </row>
    <row r="19" spans="1:26" ht="15" x14ac:dyDescent="0.2">
      <c r="A19" s="16"/>
      <c r="B19" s="10"/>
      <c r="C19" s="9" t="s">
        <v>1401</v>
      </c>
      <c r="D19" s="9"/>
      <c r="E19" s="27" t="s">
        <v>89</v>
      </c>
      <c r="F19" s="34">
        <v>67000</v>
      </c>
      <c r="G19" s="34">
        <v>67000</v>
      </c>
      <c r="H19" s="34"/>
      <c r="I19" s="34">
        <v>3000</v>
      </c>
      <c r="J19" s="34"/>
      <c r="K19" s="34">
        <v>70000</v>
      </c>
      <c r="L19" s="34"/>
      <c r="M19" s="34">
        <v>86000</v>
      </c>
      <c r="N19" s="34">
        <v>86000</v>
      </c>
      <c r="O19" s="34"/>
      <c r="P19" s="34">
        <v>5000</v>
      </c>
      <c r="Q19" s="34">
        <v>-1000</v>
      </c>
      <c r="R19" s="34">
        <v>90000</v>
      </c>
      <c r="S19" s="34"/>
      <c r="T19" s="34">
        <v>71000</v>
      </c>
      <c r="U19" s="34">
        <v>71000</v>
      </c>
      <c r="V19" s="34"/>
      <c r="W19" s="34">
        <v>4000</v>
      </c>
      <c r="X19" s="34"/>
      <c r="Y19" s="34">
        <v>75000</v>
      </c>
      <c r="Z19" s="34"/>
    </row>
    <row r="20" spans="1:26" ht="15" x14ac:dyDescent="0.2">
      <c r="A20" s="16"/>
      <c r="B20" s="10"/>
      <c r="C20" s="9" t="s">
        <v>1402</v>
      </c>
      <c r="D20" s="9"/>
      <c r="E20" s="27" t="s">
        <v>270</v>
      </c>
      <c r="F20" s="34"/>
      <c r="G20" s="34"/>
      <c r="H20" s="34"/>
      <c r="I20" s="34"/>
      <c r="J20" s="34"/>
      <c r="K20" s="34">
        <v>0</v>
      </c>
      <c r="L20" s="34"/>
      <c r="M20" s="34"/>
      <c r="N20" s="34"/>
      <c r="O20" s="34"/>
      <c r="P20" s="34"/>
      <c r="Q20" s="34"/>
      <c r="R20" s="34">
        <v>0</v>
      </c>
      <c r="S20" s="34"/>
      <c r="T20" s="34"/>
      <c r="U20" s="34"/>
      <c r="V20" s="34"/>
      <c r="W20" s="34"/>
      <c r="X20" s="34"/>
      <c r="Y20" s="34">
        <v>0</v>
      </c>
      <c r="Z20" s="34"/>
    </row>
    <row r="21" spans="1:26" ht="15" x14ac:dyDescent="0.2">
      <c r="A21" s="16"/>
      <c r="B21" s="9"/>
      <c r="C21" s="9" t="s">
        <v>1186</v>
      </c>
      <c r="D21" s="9"/>
      <c r="E21" s="27" t="s">
        <v>271</v>
      </c>
      <c r="F21" s="34">
        <v>3659000</v>
      </c>
      <c r="G21" s="34">
        <v>3659000</v>
      </c>
      <c r="H21" s="34">
        <v>2000</v>
      </c>
      <c r="I21" s="34">
        <v>5000</v>
      </c>
      <c r="J21" s="34">
        <v>-157000</v>
      </c>
      <c r="K21" s="34">
        <v>3509000</v>
      </c>
      <c r="L21" s="34">
        <v>0</v>
      </c>
      <c r="M21" s="34">
        <v>3350000</v>
      </c>
      <c r="N21" s="34">
        <v>3350000</v>
      </c>
      <c r="O21" s="34">
        <v>0</v>
      </c>
      <c r="P21" s="34">
        <v>5000</v>
      </c>
      <c r="Q21" s="34">
        <v>-186000</v>
      </c>
      <c r="R21" s="34">
        <v>3169000</v>
      </c>
      <c r="S21" s="34">
        <v>0</v>
      </c>
      <c r="T21" s="34">
        <v>3435000</v>
      </c>
      <c r="U21" s="34">
        <v>3435000</v>
      </c>
      <c r="V21" s="34">
        <v>0</v>
      </c>
      <c r="W21" s="34">
        <v>4000</v>
      </c>
      <c r="X21" s="34">
        <v>-150000</v>
      </c>
      <c r="Y21" s="34">
        <v>3289000</v>
      </c>
      <c r="Z21" s="34">
        <v>0</v>
      </c>
    </row>
    <row r="22" spans="1:26" ht="15" x14ac:dyDescent="0.2">
      <c r="A22" s="16"/>
      <c r="B22" s="11" t="s">
        <v>547</v>
      </c>
      <c r="C22" s="9" t="s">
        <v>1409</v>
      </c>
      <c r="D22" s="9"/>
      <c r="E22" s="27" t="s">
        <v>272</v>
      </c>
      <c r="F22" s="34">
        <v>11234000</v>
      </c>
      <c r="G22" s="34">
        <v>11379000</v>
      </c>
      <c r="H22" s="34"/>
      <c r="I22" s="34">
        <v>19000</v>
      </c>
      <c r="J22" s="34">
        <v>-164000</v>
      </c>
      <c r="K22" s="34">
        <v>11234000</v>
      </c>
      <c r="L22" s="19"/>
      <c r="M22" s="34">
        <v>8199000</v>
      </c>
      <c r="N22" s="34">
        <v>8500000</v>
      </c>
      <c r="O22" s="34"/>
      <c r="P22" s="34">
        <v>6000</v>
      </c>
      <c r="Q22" s="34">
        <v>-307000</v>
      </c>
      <c r="R22" s="34">
        <v>8199000</v>
      </c>
      <c r="S22" s="19"/>
      <c r="T22" s="34">
        <v>10160000</v>
      </c>
      <c r="U22" s="34">
        <v>10272000</v>
      </c>
      <c r="V22" s="34"/>
      <c r="W22" s="34">
        <v>33000</v>
      </c>
      <c r="X22" s="34">
        <v>-145000</v>
      </c>
      <c r="Y22" s="34">
        <v>10160000</v>
      </c>
      <c r="Z22" s="19"/>
    </row>
    <row r="23" spans="1:26" ht="15" x14ac:dyDescent="0.2">
      <c r="A23" s="16"/>
      <c r="B23" s="10"/>
      <c r="C23" s="9" t="s">
        <v>1408</v>
      </c>
      <c r="D23" s="9"/>
      <c r="E23" s="27" t="s">
        <v>32</v>
      </c>
      <c r="F23" s="34">
        <v>7914000</v>
      </c>
      <c r="G23" s="34">
        <v>7918000</v>
      </c>
      <c r="H23" s="34"/>
      <c r="I23" s="34">
        <v>1000</v>
      </c>
      <c r="J23" s="34">
        <v>-5000</v>
      </c>
      <c r="K23" s="34">
        <v>7914000</v>
      </c>
      <c r="L23" s="19"/>
      <c r="M23" s="34">
        <v>6721000</v>
      </c>
      <c r="N23" s="34">
        <v>6754000</v>
      </c>
      <c r="O23" s="34"/>
      <c r="P23" s="34">
        <v>1000</v>
      </c>
      <c r="Q23" s="34">
        <v>-34000</v>
      </c>
      <c r="R23" s="34">
        <v>6721000</v>
      </c>
      <c r="S23" s="19"/>
      <c r="T23" s="34">
        <v>10407000</v>
      </c>
      <c r="U23" s="34">
        <v>10397000</v>
      </c>
      <c r="V23" s="34"/>
      <c r="W23" s="34">
        <v>14000</v>
      </c>
      <c r="X23" s="34">
        <v>-4000</v>
      </c>
      <c r="Y23" s="34">
        <v>10407000</v>
      </c>
      <c r="Z23" s="19"/>
    </row>
    <row r="24" spans="1:26" ht="15" x14ac:dyDescent="0.2">
      <c r="A24" s="16"/>
      <c r="B24" s="10"/>
      <c r="C24" s="9" t="s">
        <v>1406</v>
      </c>
      <c r="D24" s="9"/>
      <c r="E24" s="27" t="s">
        <v>34</v>
      </c>
      <c r="F24" s="34">
        <v>668000</v>
      </c>
      <c r="G24" s="34">
        <v>682000</v>
      </c>
      <c r="H24" s="34"/>
      <c r="I24" s="34">
        <v>1000</v>
      </c>
      <c r="J24" s="34">
        <v>-15000</v>
      </c>
      <c r="K24" s="34">
        <v>668000</v>
      </c>
      <c r="L24" s="19"/>
      <c r="M24" s="34">
        <v>270000</v>
      </c>
      <c r="N24" s="34">
        <v>290000</v>
      </c>
      <c r="O24" s="34"/>
      <c r="P24" s="34"/>
      <c r="Q24" s="34">
        <v>-20000</v>
      </c>
      <c r="R24" s="34">
        <v>270000</v>
      </c>
      <c r="S24" s="19"/>
      <c r="T24" s="34">
        <v>405000</v>
      </c>
      <c r="U24" s="34">
        <v>421000</v>
      </c>
      <c r="V24" s="34"/>
      <c r="W24" s="34">
        <v>1000</v>
      </c>
      <c r="X24" s="34">
        <v>-17000</v>
      </c>
      <c r="Y24" s="34">
        <v>405000</v>
      </c>
      <c r="Z24" s="19"/>
    </row>
    <row r="25" spans="1:26" ht="15" x14ac:dyDescent="0.2">
      <c r="A25" s="16"/>
      <c r="B25" s="10"/>
      <c r="C25" s="9" t="s">
        <v>1407</v>
      </c>
      <c r="D25" s="9"/>
      <c r="E25" s="27" t="s">
        <v>35</v>
      </c>
      <c r="F25" s="34">
        <v>444000</v>
      </c>
      <c r="G25" s="34">
        <v>447000</v>
      </c>
      <c r="H25" s="34"/>
      <c r="I25" s="34">
        <v>1000</v>
      </c>
      <c r="J25" s="34">
        <v>-4000</v>
      </c>
      <c r="K25" s="34">
        <v>444000</v>
      </c>
      <c r="L25" s="19"/>
      <c r="M25" s="34">
        <v>355000</v>
      </c>
      <c r="N25" s="34">
        <v>363000</v>
      </c>
      <c r="O25" s="34"/>
      <c r="P25" s="34"/>
      <c r="Q25" s="34">
        <v>-8000</v>
      </c>
      <c r="R25" s="34">
        <v>355000</v>
      </c>
      <c r="S25" s="19"/>
      <c r="T25" s="34">
        <v>509000</v>
      </c>
      <c r="U25" s="34">
        <v>511000</v>
      </c>
      <c r="V25" s="34"/>
      <c r="W25" s="34">
        <v>2000</v>
      </c>
      <c r="X25" s="34">
        <v>-4000</v>
      </c>
      <c r="Y25" s="34">
        <v>509000</v>
      </c>
      <c r="Z25" s="19"/>
    </row>
    <row r="26" spans="1:26" ht="15" x14ac:dyDescent="0.2">
      <c r="A26" s="16"/>
      <c r="B26" s="10"/>
      <c r="C26" s="9" t="s">
        <v>938</v>
      </c>
      <c r="D26" s="9"/>
      <c r="E26" s="27" t="s">
        <v>37</v>
      </c>
      <c r="F26" s="34"/>
      <c r="G26" s="34"/>
      <c r="H26" s="34"/>
      <c r="I26" s="34"/>
      <c r="J26" s="34"/>
      <c r="K26" s="34">
        <v>0</v>
      </c>
      <c r="L26" s="19"/>
      <c r="M26" s="34"/>
      <c r="N26" s="34"/>
      <c r="O26" s="34"/>
      <c r="P26" s="34"/>
      <c r="Q26" s="34"/>
      <c r="R26" s="34">
        <v>0</v>
      </c>
      <c r="S26" s="19"/>
      <c r="T26" s="34"/>
      <c r="U26" s="34"/>
      <c r="V26" s="34"/>
      <c r="W26" s="34"/>
      <c r="X26" s="34"/>
      <c r="Y26" s="34">
        <v>0</v>
      </c>
      <c r="Z26" s="19"/>
    </row>
    <row r="27" spans="1:26" ht="15" x14ac:dyDescent="0.2">
      <c r="A27" s="16"/>
      <c r="B27" s="10"/>
      <c r="C27" s="9" t="s">
        <v>1401</v>
      </c>
      <c r="D27" s="9"/>
      <c r="E27" s="27" t="s">
        <v>38</v>
      </c>
      <c r="F27" s="34">
        <v>66000</v>
      </c>
      <c r="G27" s="34">
        <v>67000</v>
      </c>
      <c r="H27" s="34"/>
      <c r="I27" s="34"/>
      <c r="J27" s="34">
        <v>-1000</v>
      </c>
      <c r="K27" s="34">
        <v>66000</v>
      </c>
      <c r="L27" s="19"/>
      <c r="M27" s="34">
        <v>36000</v>
      </c>
      <c r="N27" s="34">
        <v>39000</v>
      </c>
      <c r="O27" s="34"/>
      <c r="P27" s="34"/>
      <c r="Q27" s="34">
        <v>-3000</v>
      </c>
      <c r="R27" s="34">
        <v>36000</v>
      </c>
      <c r="S27" s="19"/>
      <c r="T27" s="34">
        <v>33000</v>
      </c>
      <c r="U27" s="34">
        <v>35000</v>
      </c>
      <c r="V27" s="34"/>
      <c r="W27" s="34"/>
      <c r="X27" s="34">
        <v>-2000</v>
      </c>
      <c r="Y27" s="34">
        <v>33000</v>
      </c>
      <c r="Z27" s="19"/>
    </row>
    <row r="28" spans="1:26" ht="15" x14ac:dyDescent="0.2">
      <c r="A28" s="16"/>
      <c r="B28" s="10"/>
      <c r="C28" s="9" t="s">
        <v>1402</v>
      </c>
      <c r="D28" s="9"/>
      <c r="E28" s="27" t="s">
        <v>39</v>
      </c>
      <c r="F28" s="34">
        <v>39000</v>
      </c>
      <c r="G28" s="34">
        <v>39000</v>
      </c>
      <c r="H28" s="34"/>
      <c r="I28" s="34"/>
      <c r="J28" s="34"/>
      <c r="K28" s="34">
        <v>39000</v>
      </c>
      <c r="L28" s="19"/>
      <c r="M28" s="34">
        <v>38000</v>
      </c>
      <c r="N28" s="34">
        <v>39000</v>
      </c>
      <c r="O28" s="34"/>
      <c r="P28" s="34"/>
      <c r="Q28" s="34">
        <v>-1000</v>
      </c>
      <c r="R28" s="34">
        <v>38000</v>
      </c>
      <c r="S28" s="19"/>
      <c r="T28" s="34">
        <v>41000</v>
      </c>
      <c r="U28" s="34">
        <v>42000</v>
      </c>
      <c r="V28" s="34"/>
      <c r="W28" s="34"/>
      <c r="X28" s="34">
        <v>-1000</v>
      </c>
      <c r="Y28" s="34">
        <v>41000</v>
      </c>
      <c r="Z28" s="19"/>
    </row>
    <row r="29" spans="1:26" ht="15" x14ac:dyDescent="0.2">
      <c r="A29" s="16"/>
      <c r="B29" s="9"/>
      <c r="C29" s="9" t="s">
        <v>1184</v>
      </c>
      <c r="D29" s="9"/>
      <c r="E29" s="27" t="s">
        <v>40</v>
      </c>
      <c r="F29" s="34">
        <v>20365000</v>
      </c>
      <c r="G29" s="34">
        <v>20532000</v>
      </c>
      <c r="H29" s="34">
        <v>0</v>
      </c>
      <c r="I29" s="34">
        <v>22000</v>
      </c>
      <c r="J29" s="34">
        <v>-189000</v>
      </c>
      <c r="K29" s="34">
        <v>20365000</v>
      </c>
      <c r="L29" s="19"/>
      <c r="M29" s="34">
        <v>15619000</v>
      </c>
      <c r="N29" s="34">
        <v>15985000</v>
      </c>
      <c r="O29" s="34">
        <v>0</v>
      </c>
      <c r="P29" s="34">
        <v>7000</v>
      </c>
      <c r="Q29" s="34">
        <v>-373000</v>
      </c>
      <c r="R29" s="34">
        <v>15619000</v>
      </c>
      <c r="S29" s="19"/>
      <c r="T29" s="34">
        <v>21555000</v>
      </c>
      <c r="U29" s="34">
        <v>21678000</v>
      </c>
      <c r="V29" s="34">
        <v>0</v>
      </c>
      <c r="W29" s="34">
        <v>50000</v>
      </c>
      <c r="X29" s="34">
        <v>-173000</v>
      </c>
      <c r="Y29" s="34">
        <v>21555000</v>
      </c>
      <c r="Z29" s="19"/>
    </row>
    <row r="30" spans="1:26" ht="15" x14ac:dyDescent="0.2">
      <c r="A30" s="16"/>
      <c r="B30" s="9" t="s">
        <v>763</v>
      </c>
      <c r="C30" s="48"/>
      <c r="D30" s="9"/>
      <c r="E30" s="27" t="s">
        <v>41</v>
      </c>
      <c r="F30" s="34">
        <v>913000</v>
      </c>
      <c r="G30" s="34">
        <v>828000</v>
      </c>
      <c r="H30" s="19"/>
      <c r="I30" s="34">
        <v>87000</v>
      </c>
      <c r="J30" s="34">
        <v>-2000</v>
      </c>
      <c r="K30" s="34">
        <v>913000</v>
      </c>
      <c r="L30" s="19"/>
      <c r="M30" s="34">
        <v>413000</v>
      </c>
      <c r="N30" s="34">
        <v>359000</v>
      </c>
      <c r="O30" s="19"/>
      <c r="P30" s="34">
        <v>64000</v>
      </c>
      <c r="Q30" s="34">
        <v>-10000</v>
      </c>
      <c r="R30" s="34">
        <v>413000</v>
      </c>
      <c r="S30" s="19"/>
      <c r="T30" s="34">
        <v>543000</v>
      </c>
      <c r="U30" s="34">
        <v>465000</v>
      </c>
      <c r="V30" s="19"/>
      <c r="W30" s="34">
        <v>82000</v>
      </c>
      <c r="X30" s="34">
        <v>-4000</v>
      </c>
      <c r="Y30" s="34">
        <v>543000</v>
      </c>
      <c r="Z30" s="19"/>
    </row>
    <row r="31" spans="1:26" ht="15" x14ac:dyDescent="0.2">
      <c r="A31" s="16"/>
      <c r="B31" s="22"/>
      <c r="C31" s="9" t="s">
        <v>980</v>
      </c>
      <c r="D31" s="9"/>
      <c r="E31" s="27" t="s">
        <v>42</v>
      </c>
      <c r="F31" s="34">
        <v>187000</v>
      </c>
      <c r="G31" s="34">
        <v>187000</v>
      </c>
      <c r="H31" s="19"/>
      <c r="I31" s="34"/>
      <c r="J31" s="34"/>
      <c r="K31" s="34">
        <v>187000</v>
      </c>
      <c r="L31" s="19"/>
      <c r="M31" s="34">
        <v>212000</v>
      </c>
      <c r="N31" s="34">
        <v>207000</v>
      </c>
      <c r="O31" s="19"/>
      <c r="P31" s="34">
        <v>5000</v>
      </c>
      <c r="Q31" s="34"/>
      <c r="R31" s="34">
        <v>212000</v>
      </c>
      <c r="S31" s="19"/>
      <c r="T31" s="34">
        <v>227000</v>
      </c>
      <c r="U31" s="34">
        <v>221000</v>
      </c>
      <c r="V31" s="19"/>
      <c r="W31" s="34">
        <v>6000</v>
      </c>
      <c r="X31" s="34"/>
      <c r="Y31" s="34">
        <v>227000</v>
      </c>
      <c r="Z31" s="19"/>
    </row>
    <row r="32" spans="1:26" ht="15" x14ac:dyDescent="0.2">
      <c r="A32" s="16"/>
      <c r="B32" s="22"/>
      <c r="C32" s="9" t="s">
        <v>1139</v>
      </c>
      <c r="D32" s="9"/>
      <c r="E32" s="27" t="s">
        <v>43</v>
      </c>
      <c r="F32" s="34">
        <v>24937000</v>
      </c>
      <c r="G32" s="34">
        <v>25019000</v>
      </c>
      <c r="H32" s="34">
        <v>2000</v>
      </c>
      <c r="I32" s="34">
        <v>114000</v>
      </c>
      <c r="J32" s="34">
        <v>-348000</v>
      </c>
      <c r="K32" s="34">
        <v>24787000</v>
      </c>
      <c r="L32" s="19"/>
      <c r="M32" s="34">
        <v>19382000</v>
      </c>
      <c r="N32" s="34">
        <v>19694000</v>
      </c>
      <c r="O32" s="34"/>
      <c r="P32" s="34">
        <v>76000</v>
      </c>
      <c r="Q32" s="34">
        <v>-569000</v>
      </c>
      <c r="R32" s="34">
        <v>19201000</v>
      </c>
      <c r="S32" s="19"/>
      <c r="T32" s="34">
        <v>25533000</v>
      </c>
      <c r="U32" s="34">
        <v>25578000</v>
      </c>
      <c r="V32" s="34"/>
      <c r="W32" s="34">
        <v>136000</v>
      </c>
      <c r="X32" s="34">
        <v>-327000</v>
      </c>
      <c r="Y32" s="34">
        <v>25387000</v>
      </c>
      <c r="Z32" s="19"/>
    </row>
    <row r="33" spans="1:26" ht="15" x14ac:dyDescent="0.2">
      <c r="A33" s="16"/>
      <c r="B33" s="11" t="s">
        <v>22</v>
      </c>
      <c r="C33" s="9" t="s">
        <v>1409</v>
      </c>
      <c r="D33" s="9"/>
      <c r="E33" s="27" t="s">
        <v>45</v>
      </c>
      <c r="F33" s="34">
        <v>1438000</v>
      </c>
      <c r="G33" s="34">
        <v>1438000</v>
      </c>
      <c r="H33" s="19"/>
      <c r="I33" s="34"/>
      <c r="J33" s="34"/>
      <c r="K33" s="34">
        <v>1438000</v>
      </c>
      <c r="L33" s="19"/>
      <c r="M33" s="34">
        <v>373000</v>
      </c>
      <c r="N33" s="34">
        <v>373000</v>
      </c>
      <c r="O33" s="19"/>
      <c r="P33" s="34"/>
      <c r="Q33" s="34"/>
      <c r="R33" s="34">
        <v>373000</v>
      </c>
      <c r="S33" s="19"/>
      <c r="T33" s="34">
        <v>1452000</v>
      </c>
      <c r="U33" s="34">
        <v>1451000</v>
      </c>
      <c r="V33" s="19"/>
      <c r="W33" s="34">
        <v>1000</v>
      </c>
      <c r="X33" s="34"/>
      <c r="Y33" s="34">
        <v>1452000</v>
      </c>
      <c r="Z33" s="19"/>
    </row>
    <row r="34" spans="1:26" ht="15" x14ac:dyDescent="0.2">
      <c r="A34" s="16"/>
      <c r="B34" s="10"/>
      <c r="C34" s="9" t="s">
        <v>1408</v>
      </c>
      <c r="D34" s="9"/>
      <c r="E34" s="27" t="s">
        <v>61</v>
      </c>
      <c r="F34" s="34"/>
      <c r="G34" s="34"/>
      <c r="H34" s="19"/>
      <c r="I34" s="34"/>
      <c r="J34" s="34"/>
      <c r="K34" s="34">
        <v>0</v>
      </c>
      <c r="L34" s="19"/>
      <c r="M34" s="34"/>
      <c r="N34" s="34"/>
      <c r="O34" s="19"/>
      <c r="P34" s="34"/>
      <c r="Q34" s="34"/>
      <c r="R34" s="34">
        <v>0</v>
      </c>
      <c r="S34" s="19"/>
      <c r="T34" s="34"/>
      <c r="U34" s="34"/>
      <c r="V34" s="19"/>
      <c r="W34" s="34"/>
      <c r="X34" s="34"/>
      <c r="Y34" s="34">
        <v>0</v>
      </c>
      <c r="Z34" s="19"/>
    </row>
    <row r="35" spans="1:26" ht="15" x14ac:dyDescent="0.2">
      <c r="A35" s="16"/>
      <c r="B35" s="10"/>
      <c r="C35" s="9" t="s">
        <v>1406</v>
      </c>
      <c r="D35" s="9"/>
      <c r="E35" s="27" t="s">
        <v>63</v>
      </c>
      <c r="F35" s="34"/>
      <c r="G35" s="34"/>
      <c r="H35" s="19"/>
      <c r="I35" s="34"/>
      <c r="J35" s="34"/>
      <c r="K35" s="34">
        <v>0</v>
      </c>
      <c r="L35" s="19"/>
      <c r="M35" s="34"/>
      <c r="N35" s="34"/>
      <c r="O35" s="19"/>
      <c r="P35" s="34"/>
      <c r="Q35" s="34"/>
      <c r="R35" s="34">
        <v>0</v>
      </c>
      <c r="S35" s="19"/>
      <c r="T35" s="34"/>
      <c r="U35" s="34"/>
      <c r="V35" s="19"/>
      <c r="W35" s="34"/>
      <c r="X35" s="34"/>
      <c r="Y35" s="34">
        <v>0</v>
      </c>
      <c r="Z35" s="19"/>
    </row>
    <row r="36" spans="1:26" ht="15" x14ac:dyDescent="0.2">
      <c r="A36" s="16"/>
      <c r="B36" s="10"/>
      <c r="C36" s="9" t="s">
        <v>1407</v>
      </c>
      <c r="D36" s="9"/>
      <c r="E36" s="27" t="s">
        <v>64</v>
      </c>
      <c r="F36" s="34"/>
      <c r="G36" s="34"/>
      <c r="H36" s="19"/>
      <c r="I36" s="34"/>
      <c r="J36" s="34"/>
      <c r="K36" s="34">
        <v>0</v>
      </c>
      <c r="L36" s="19"/>
      <c r="M36" s="34"/>
      <c r="N36" s="34"/>
      <c r="O36" s="19"/>
      <c r="P36" s="34"/>
      <c r="Q36" s="34"/>
      <c r="R36" s="34">
        <v>0</v>
      </c>
      <c r="S36" s="19"/>
      <c r="T36" s="34"/>
      <c r="U36" s="34"/>
      <c r="V36" s="19"/>
      <c r="W36" s="34"/>
      <c r="X36" s="34"/>
      <c r="Y36" s="34">
        <v>0</v>
      </c>
      <c r="Z36" s="19"/>
    </row>
    <row r="37" spans="1:26" ht="15" x14ac:dyDescent="0.2">
      <c r="A37" s="16"/>
      <c r="B37" s="10"/>
      <c r="C37" s="9" t="s">
        <v>938</v>
      </c>
      <c r="D37" s="9"/>
      <c r="E37" s="27" t="s">
        <v>65</v>
      </c>
      <c r="F37" s="34"/>
      <c r="G37" s="34"/>
      <c r="H37" s="19"/>
      <c r="I37" s="34"/>
      <c r="J37" s="34"/>
      <c r="K37" s="34">
        <v>0</v>
      </c>
      <c r="L37" s="19"/>
      <c r="M37" s="34"/>
      <c r="N37" s="34"/>
      <c r="O37" s="19"/>
      <c r="P37" s="34"/>
      <c r="Q37" s="34"/>
      <c r="R37" s="34">
        <v>0</v>
      </c>
      <c r="S37" s="19"/>
      <c r="T37" s="34"/>
      <c r="U37" s="34"/>
      <c r="V37" s="19"/>
      <c r="W37" s="34"/>
      <c r="X37" s="34"/>
      <c r="Y37" s="34">
        <v>0</v>
      </c>
      <c r="Z37" s="19"/>
    </row>
    <row r="38" spans="1:26" ht="15" x14ac:dyDescent="0.2">
      <c r="A38" s="16"/>
      <c r="B38" s="10"/>
      <c r="C38" s="9" t="s">
        <v>1401</v>
      </c>
      <c r="D38" s="9"/>
      <c r="E38" s="27" t="s">
        <v>66</v>
      </c>
      <c r="F38" s="34"/>
      <c r="G38" s="34"/>
      <c r="H38" s="19"/>
      <c r="I38" s="34"/>
      <c r="J38" s="34"/>
      <c r="K38" s="34">
        <v>0</v>
      </c>
      <c r="L38" s="19"/>
      <c r="M38" s="34"/>
      <c r="N38" s="34"/>
      <c r="O38" s="19"/>
      <c r="P38" s="34"/>
      <c r="Q38" s="34"/>
      <c r="R38" s="34">
        <v>0</v>
      </c>
      <c r="S38" s="19"/>
      <c r="T38" s="34"/>
      <c r="U38" s="34"/>
      <c r="V38" s="19"/>
      <c r="W38" s="34"/>
      <c r="X38" s="34"/>
      <c r="Y38" s="34">
        <v>0</v>
      </c>
      <c r="Z38" s="19"/>
    </row>
    <row r="39" spans="1:26" ht="15" x14ac:dyDescent="0.2">
      <c r="A39" s="16"/>
      <c r="B39" s="10"/>
      <c r="C39" s="9" t="s">
        <v>1402</v>
      </c>
      <c r="D39" s="9"/>
      <c r="E39" s="27" t="s">
        <v>67</v>
      </c>
      <c r="F39" s="34"/>
      <c r="G39" s="34"/>
      <c r="H39" s="19"/>
      <c r="I39" s="34"/>
      <c r="J39" s="34"/>
      <c r="K39" s="34">
        <v>0</v>
      </c>
      <c r="L39" s="19"/>
      <c r="M39" s="34"/>
      <c r="N39" s="34"/>
      <c r="O39" s="19"/>
      <c r="P39" s="34"/>
      <c r="Q39" s="34"/>
      <c r="R39" s="34">
        <v>0</v>
      </c>
      <c r="S39" s="19"/>
      <c r="T39" s="34"/>
      <c r="U39" s="34"/>
      <c r="V39" s="19"/>
      <c r="W39" s="34"/>
      <c r="X39" s="34"/>
      <c r="Y39" s="34">
        <v>0</v>
      </c>
      <c r="Z39" s="19"/>
    </row>
    <row r="40" spans="1:26" ht="15" x14ac:dyDescent="0.2">
      <c r="A40" s="16"/>
      <c r="B40" s="10"/>
      <c r="C40" s="9" t="s">
        <v>1185</v>
      </c>
      <c r="D40" s="9"/>
      <c r="E40" s="27" t="s">
        <v>68</v>
      </c>
      <c r="F40" s="34">
        <v>1438000</v>
      </c>
      <c r="G40" s="34">
        <v>1438000</v>
      </c>
      <c r="H40" s="19"/>
      <c r="I40" s="34">
        <v>0</v>
      </c>
      <c r="J40" s="34">
        <v>0</v>
      </c>
      <c r="K40" s="34">
        <v>1438000</v>
      </c>
      <c r="L40" s="19"/>
      <c r="M40" s="34">
        <v>373000</v>
      </c>
      <c r="N40" s="34">
        <v>373000</v>
      </c>
      <c r="O40" s="19"/>
      <c r="P40" s="34">
        <v>0</v>
      </c>
      <c r="Q40" s="34">
        <v>0</v>
      </c>
      <c r="R40" s="34">
        <v>373000</v>
      </c>
      <c r="S40" s="19"/>
      <c r="T40" s="34">
        <v>1452000</v>
      </c>
      <c r="U40" s="34">
        <v>1451000</v>
      </c>
      <c r="V40" s="19"/>
      <c r="W40" s="34">
        <v>1000</v>
      </c>
      <c r="X40" s="34">
        <v>0</v>
      </c>
      <c r="Y40" s="34">
        <v>1452000</v>
      </c>
      <c r="Z40" s="19"/>
    </row>
    <row r="41" spans="1:26" ht="15" x14ac:dyDescent="0.2">
      <c r="A41" s="16"/>
      <c r="B41" s="10"/>
      <c r="C41" s="9" t="s">
        <v>1198</v>
      </c>
      <c r="D41" s="9"/>
      <c r="E41" s="27" t="s">
        <v>69</v>
      </c>
      <c r="F41" s="34"/>
      <c r="G41" s="34"/>
      <c r="H41" s="19"/>
      <c r="I41" s="34"/>
      <c r="J41" s="34"/>
      <c r="K41" s="34">
        <v>0</v>
      </c>
      <c r="L41" s="19"/>
      <c r="M41" s="34">
        <v>1000</v>
      </c>
      <c r="N41" s="34">
        <v>1000</v>
      </c>
      <c r="O41" s="19"/>
      <c r="P41" s="34"/>
      <c r="Q41" s="34"/>
      <c r="R41" s="34">
        <v>1000</v>
      </c>
      <c r="S41" s="19"/>
      <c r="T41" s="34"/>
      <c r="U41" s="34"/>
      <c r="V41" s="19"/>
      <c r="W41" s="34"/>
      <c r="X41" s="34"/>
      <c r="Y41" s="34">
        <v>0</v>
      </c>
      <c r="Z41" s="19"/>
    </row>
    <row r="42" spans="1:26" ht="15" x14ac:dyDescent="0.2">
      <c r="A42" s="16"/>
      <c r="B42" s="10"/>
      <c r="C42" s="22"/>
      <c r="D42" s="22" t="s">
        <v>979</v>
      </c>
      <c r="E42" s="27" t="s">
        <v>70</v>
      </c>
      <c r="F42" s="19"/>
      <c r="G42" s="19"/>
      <c r="H42" s="19"/>
      <c r="I42" s="19"/>
      <c r="J42" s="19"/>
      <c r="K42" s="34">
        <v>0</v>
      </c>
      <c r="L42" s="19"/>
      <c r="M42" s="19"/>
      <c r="N42" s="19"/>
      <c r="O42" s="19"/>
      <c r="P42" s="19"/>
      <c r="Q42" s="19"/>
      <c r="R42" s="34">
        <v>0</v>
      </c>
      <c r="S42" s="19"/>
      <c r="T42" s="19"/>
      <c r="U42" s="19"/>
      <c r="V42" s="19"/>
      <c r="W42" s="19"/>
      <c r="X42" s="19"/>
      <c r="Y42" s="34">
        <v>0</v>
      </c>
      <c r="Z42" s="19"/>
    </row>
    <row r="43" spans="1:26" ht="15" x14ac:dyDescent="0.2">
      <c r="A43" s="16"/>
      <c r="B43" s="10"/>
      <c r="C43" s="9" t="s">
        <v>1233</v>
      </c>
      <c r="D43" s="9"/>
      <c r="E43" s="27" t="s">
        <v>72</v>
      </c>
      <c r="F43" s="34">
        <v>1438000</v>
      </c>
      <c r="G43" s="34">
        <v>1438000</v>
      </c>
      <c r="H43" s="19"/>
      <c r="I43" s="34">
        <v>0</v>
      </c>
      <c r="J43" s="34">
        <v>0</v>
      </c>
      <c r="K43" s="34">
        <v>1438000</v>
      </c>
      <c r="L43" s="19"/>
      <c r="M43" s="34">
        <v>374000</v>
      </c>
      <c r="N43" s="34">
        <v>374000</v>
      </c>
      <c r="O43" s="19"/>
      <c r="P43" s="34">
        <v>0</v>
      </c>
      <c r="Q43" s="34">
        <v>0</v>
      </c>
      <c r="R43" s="34">
        <v>374000</v>
      </c>
      <c r="S43" s="19"/>
      <c r="T43" s="34">
        <v>1452000</v>
      </c>
      <c r="U43" s="34">
        <v>1451000</v>
      </c>
      <c r="V43" s="19"/>
      <c r="W43" s="34">
        <v>1000</v>
      </c>
      <c r="X43" s="34">
        <v>0</v>
      </c>
      <c r="Y43" s="34">
        <v>1452000</v>
      </c>
      <c r="Z43" s="19"/>
    </row>
    <row r="44" spans="1:26" ht="30" x14ac:dyDescent="0.2">
      <c r="A44" s="16"/>
      <c r="B44" s="9"/>
      <c r="C44" s="22"/>
      <c r="D44" s="22" t="s">
        <v>982</v>
      </c>
      <c r="E44" s="27" t="s">
        <v>73</v>
      </c>
      <c r="F44" s="19"/>
      <c r="G44" s="19"/>
      <c r="H44" s="19"/>
      <c r="I44" s="19"/>
      <c r="J44" s="19"/>
      <c r="K44" s="34">
        <v>0</v>
      </c>
      <c r="L44" s="19"/>
      <c r="M44" s="19"/>
      <c r="N44" s="19"/>
      <c r="O44" s="19"/>
      <c r="P44" s="19"/>
      <c r="Q44" s="19"/>
      <c r="R44" s="34"/>
      <c r="S44" s="19"/>
      <c r="T44" s="19"/>
      <c r="U44" s="19"/>
      <c r="V44" s="19"/>
      <c r="W44" s="19"/>
      <c r="X44" s="19"/>
      <c r="Y44" s="34"/>
      <c r="Z44" s="19"/>
    </row>
    <row r="45" spans="1:26" ht="15" x14ac:dyDescent="0.2">
      <c r="A45" s="16"/>
      <c r="B45" s="9" t="s">
        <v>1234</v>
      </c>
      <c r="C45" s="48"/>
      <c r="D45" s="9"/>
      <c r="E45" s="27" t="s">
        <v>75</v>
      </c>
      <c r="F45" s="34">
        <v>26375000</v>
      </c>
      <c r="G45" s="34">
        <v>26457000</v>
      </c>
      <c r="H45" s="34">
        <v>2000</v>
      </c>
      <c r="I45" s="19"/>
      <c r="J45" s="19"/>
      <c r="K45" s="34">
        <v>26225000</v>
      </c>
      <c r="L45" s="19"/>
      <c r="M45" s="34">
        <v>19756000</v>
      </c>
      <c r="N45" s="34">
        <v>20068000</v>
      </c>
      <c r="O45" s="34">
        <v>0</v>
      </c>
      <c r="P45" s="19"/>
      <c r="Q45" s="19"/>
      <c r="R45" s="34">
        <v>19575000</v>
      </c>
      <c r="S45" s="19"/>
      <c r="T45" s="34">
        <v>26985000</v>
      </c>
      <c r="U45" s="34">
        <v>27029000</v>
      </c>
      <c r="V45" s="34">
        <v>0</v>
      </c>
      <c r="W45" s="19"/>
      <c r="X45" s="19"/>
      <c r="Y45" s="34">
        <v>26839000</v>
      </c>
      <c r="Z45" s="19"/>
    </row>
    <row r="46" spans="1:26" ht="15" x14ac:dyDescent="0.2">
      <c r="A46" s="16"/>
      <c r="B46" s="9" t="s">
        <v>9</v>
      </c>
      <c r="C46" s="48"/>
      <c r="D46" s="9"/>
      <c r="E46" s="27" t="s">
        <v>76</v>
      </c>
      <c r="F46" s="19"/>
      <c r="G46" s="19"/>
      <c r="H46" s="19"/>
      <c r="I46" s="19"/>
      <c r="J46" s="19"/>
      <c r="K46" s="34">
        <v>187000</v>
      </c>
      <c r="L46" s="19"/>
      <c r="M46" s="19"/>
      <c r="N46" s="19"/>
      <c r="O46" s="19"/>
      <c r="P46" s="19"/>
      <c r="Q46" s="19"/>
      <c r="R46" s="34">
        <v>212000</v>
      </c>
      <c r="S46" s="19"/>
      <c r="T46" s="19"/>
      <c r="U46" s="19"/>
      <c r="V46" s="19"/>
      <c r="W46" s="19"/>
      <c r="X46" s="19"/>
      <c r="Y46" s="34">
        <v>227000</v>
      </c>
      <c r="Z46" s="19"/>
    </row>
    <row r="47" spans="1:26" ht="15" x14ac:dyDescent="0.2">
      <c r="A47" s="16"/>
      <c r="B47" s="11" t="s">
        <v>274</v>
      </c>
      <c r="C47" s="9" t="s">
        <v>1405</v>
      </c>
      <c r="D47" s="9"/>
      <c r="E47" s="27" t="s">
        <v>77</v>
      </c>
      <c r="F47" s="34"/>
      <c r="G47" s="34"/>
      <c r="H47" s="19"/>
      <c r="I47" s="19"/>
      <c r="J47" s="19"/>
      <c r="K47" s="34">
        <v>0</v>
      </c>
      <c r="L47" s="19"/>
      <c r="M47" s="34"/>
      <c r="N47" s="34"/>
      <c r="O47" s="19"/>
      <c r="P47" s="19"/>
      <c r="Q47" s="19"/>
      <c r="R47" s="34"/>
      <c r="S47" s="19"/>
      <c r="T47" s="34"/>
      <c r="U47" s="34"/>
      <c r="V47" s="19"/>
      <c r="W47" s="19"/>
      <c r="X47" s="19"/>
      <c r="Y47" s="34"/>
      <c r="Z47" s="19"/>
    </row>
    <row r="48" spans="1:26" ht="15" x14ac:dyDescent="0.2">
      <c r="A48" s="16"/>
      <c r="B48" s="10"/>
      <c r="C48" s="9" t="s">
        <v>1404</v>
      </c>
      <c r="D48" s="9"/>
      <c r="E48" s="27" t="s">
        <v>78</v>
      </c>
      <c r="F48" s="34"/>
      <c r="G48" s="34"/>
      <c r="H48" s="19"/>
      <c r="I48" s="19"/>
      <c r="J48" s="19"/>
      <c r="K48" s="34">
        <v>0</v>
      </c>
      <c r="L48" s="19"/>
      <c r="M48" s="34"/>
      <c r="N48" s="34"/>
      <c r="O48" s="19"/>
      <c r="P48" s="19"/>
      <c r="Q48" s="19"/>
      <c r="R48" s="34"/>
      <c r="S48" s="19"/>
      <c r="T48" s="34"/>
      <c r="U48" s="34"/>
      <c r="V48" s="19"/>
      <c r="W48" s="19"/>
      <c r="X48" s="19"/>
      <c r="Y48" s="34"/>
      <c r="Z48" s="19"/>
    </row>
    <row r="49" spans="1:26" ht="15" x14ac:dyDescent="0.2">
      <c r="A49" s="16"/>
      <c r="B49" s="9"/>
      <c r="C49" s="9" t="s">
        <v>1403</v>
      </c>
      <c r="D49" s="9"/>
      <c r="E49" s="27" t="s">
        <v>79</v>
      </c>
      <c r="F49" s="34"/>
      <c r="G49" s="34"/>
      <c r="H49" s="19"/>
      <c r="I49" s="19"/>
      <c r="J49" s="19"/>
      <c r="K49" s="34">
        <v>0</v>
      </c>
      <c r="L49" s="19"/>
      <c r="M49" s="34"/>
      <c r="N49" s="34"/>
      <c r="O49" s="19"/>
      <c r="P49" s="19"/>
      <c r="Q49" s="19"/>
      <c r="R49" s="34"/>
      <c r="S49" s="19"/>
      <c r="T49" s="34"/>
      <c r="U49" s="34"/>
      <c r="V49" s="19"/>
      <c r="W49" s="19"/>
      <c r="X49" s="19"/>
      <c r="Y49" s="34"/>
      <c r="Z49" s="19"/>
    </row>
    <row r="50" spans="1:26" ht="15" x14ac:dyDescent="0.2">
      <c r="A50" s="16"/>
      <c r="B50" s="11" t="s">
        <v>275</v>
      </c>
      <c r="C50" s="9" t="s">
        <v>1405</v>
      </c>
      <c r="D50" s="9"/>
      <c r="E50" s="27" t="s">
        <v>80</v>
      </c>
      <c r="F50" s="34"/>
      <c r="G50" s="34"/>
      <c r="H50" s="19"/>
      <c r="I50" s="19"/>
      <c r="J50" s="19"/>
      <c r="K50" s="34">
        <v>0</v>
      </c>
      <c r="L50" s="19"/>
      <c r="M50" s="34"/>
      <c r="N50" s="34"/>
      <c r="O50" s="19"/>
      <c r="P50" s="19"/>
      <c r="Q50" s="19"/>
      <c r="R50" s="34"/>
      <c r="S50" s="19"/>
      <c r="T50" s="34"/>
      <c r="U50" s="34"/>
      <c r="V50" s="19"/>
      <c r="W50" s="19"/>
      <c r="X50" s="19"/>
      <c r="Y50" s="34"/>
      <c r="Z50" s="19"/>
    </row>
    <row r="51" spans="1:26" ht="15" x14ac:dyDescent="0.2">
      <c r="A51" s="16"/>
      <c r="B51" s="10"/>
      <c r="C51" s="9" t="s">
        <v>1404</v>
      </c>
      <c r="D51" s="9"/>
      <c r="E51" s="27" t="s">
        <v>81</v>
      </c>
      <c r="F51" s="34"/>
      <c r="G51" s="34"/>
      <c r="H51" s="19"/>
      <c r="I51" s="19"/>
      <c r="J51" s="19"/>
      <c r="K51" s="34">
        <v>0</v>
      </c>
      <c r="L51" s="19"/>
      <c r="M51" s="34"/>
      <c r="N51" s="34"/>
      <c r="O51" s="19"/>
      <c r="P51" s="19"/>
      <c r="Q51" s="19"/>
      <c r="R51" s="34"/>
      <c r="S51" s="19"/>
      <c r="T51" s="34"/>
      <c r="U51" s="34"/>
      <c r="V51" s="19"/>
      <c r="W51" s="19"/>
      <c r="X51" s="19"/>
      <c r="Y51" s="34"/>
      <c r="Z51" s="19"/>
    </row>
    <row r="52" spans="1:26" ht="15" x14ac:dyDescent="0.2">
      <c r="A52" s="16"/>
      <c r="B52" s="9"/>
      <c r="C52" s="9" t="s">
        <v>1403</v>
      </c>
      <c r="D52" s="9"/>
      <c r="E52" s="27" t="s">
        <v>82</v>
      </c>
      <c r="F52" s="34"/>
      <c r="G52" s="34"/>
      <c r="H52" s="19"/>
      <c r="I52" s="19"/>
      <c r="J52" s="19"/>
      <c r="K52" s="34">
        <v>0</v>
      </c>
      <c r="L52" s="19"/>
      <c r="M52" s="34"/>
      <c r="N52" s="34"/>
      <c r="O52" s="19"/>
      <c r="P52" s="19"/>
      <c r="Q52" s="19"/>
      <c r="R52" s="34"/>
      <c r="S52" s="19"/>
      <c r="T52" s="34"/>
      <c r="U52" s="34"/>
      <c r="V52" s="19"/>
      <c r="W52" s="19"/>
      <c r="X52" s="19"/>
      <c r="Y52" s="34"/>
      <c r="Z52" s="19"/>
    </row>
    <row r="53" spans="1:26" ht="15" x14ac:dyDescent="0.2">
      <c r="A53" s="16"/>
      <c r="B53" s="9" t="s">
        <v>541</v>
      </c>
      <c r="C53" s="48"/>
      <c r="D53" s="9"/>
      <c r="E53" s="27" t="s">
        <v>84</v>
      </c>
      <c r="F53" s="34">
        <v>3000</v>
      </c>
      <c r="G53" s="19"/>
      <c r="H53" s="19"/>
      <c r="I53" s="19"/>
      <c r="J53" s="19"/>
      <c r="K53" s="19"/>
      <c r="L53" s="19"/>
      <c r="M53" s="34">
        <v>6000</v>
      </c>
      <c r="N53" s="19"/>
      <c r="O53" s="19"/>
      <c r="P53" s="19"/>
      <c r="Q53" s="19"/>
      <c r="R53" s="19"/>
      <c r="S53" s="19"/>
      <c r="T53" s="34">
        <v>4000</v>
      </c>
      <c r="U53" s="19"/>
      <c r="V53" s="19"/>
      <c r="W53" s="19"/>
      <c r="X53" s="19"/>
      <c r="Y53" s="19"/>
      <c r="Z53" s="19"/>
    </row>
    <row r="54" spans="1:26" ht="15" x14ac:dyDescent="0.2">
      <c r="A54" s="16"/>
      <c r="B54" s="9" t="s">
        <v>550</v>
      </c>
      <c r="C54" s="48"/>
      <c r="D54" s="9"/>
      <c r="E54" s="27" t="s">
        <v>85</v>
      </c>
      <c r="F54" s="34"/>
      <c r="G54" s="19"/>
      <c r="H54" s="19"/>
      <c r="I54" s="19"/>
      <c r="J54" s="19"/>
      <c r="K54" s="19"/>
      <c r="L54" s="19"/>
      <c r="M54" s="34"/>
      <c r="N54" s="19"/>
      <c r="O54" s="19"/>
      <c r="P54" s="19"/>
      <c r="Q54" s="19"/>
      <c r="R54" s="19"/>
      <c r="S54" s="19"/>
      <c r="T54" s="34"/>
      <c r="U54" s="19"/>
      <c r="V54" s="19"/>
      <c r="W54" s="19"/>
      <c r="X54" s="19"/>
      <c r="Y54" s="19"/>
      <c r="Z54" s="19"/>
    </row>
    <row r="55" spans="1:26" ht="15" x14ac:dyDescent="0.2">
      <c r="A55" s="16"/>
      <c r="B55" s="9" t="s">
        <v>543</v>
      </c>
      <c r="C55" s="48"/>
      <c r="D55" s="9"/>
      <c r="E55" s="27" t="s">
        <v>86</v>
      </c>
      <c r="F55" s="34"/>
      <c r="G55" s="19"/>
      <c r="H55" s="19"/>
      <c r="I55" s="19"/>
      <c r="J55" s="19"/>
      <c r="K55" s="19"/>
      <c r="L55" s="19"/>
      <c r="M55" s="34"/>
      <c r="N55" s="19"/>
      <c r="O55" s="19"/>
      <c r="P55" s="19"/>
      <c r="Q55" s="19"/>
      <c r="R55" s="19"/>
      <c r="S55" s="19"/>
      <c r="T55" s="34"/>
      <c r="U55" s="19"/>
      <c r="V55" s="19"/>
      <c r="W55" s="19"/>
      <c r="X55" s="19"/>
      <c r="Y55" s="19"/>
      <c r="Z55" s="19"/>
    </row>
    <row r="56" spans="1:26" ht="15" x14ac:dyDescent="0.2">
      <c r="A56" s="16"/>
      <c r="B56" s="11" t="s">
        <v>542</v>
      </c>
      <c r="C56" s="50"/>
      <c r="D56" s="11"/>
      <c r="E56" s="29" t="s">
        <v>87</v>
      </c>
      <c r="F56" s="37"/>
      <c r="G56" s="33"/>
      <c r="H56" s="33"/>
      <c r="I56" s="33"/>
      <c r="J56" s="33"/>
      <c r="K56" s="33"/>
      <c r="L56" s="33"/>
      <c r="M56" s="37"/>
      <c r="N56" s="33"/>
      <c r="O56" s="33"/>
      <c r="P56" s="33"/>
      <c r="Q56" s="33"/>
      <c r="R56" s="33"/>
      <c r="S56" s="33"/>
      <c r="T56" s="37"/>
      <c r="U56" s="33"/>
      <c r="V56" s="33"/>
      <c r="W56" s="33"/>
      <c r="X56" s="33"/>
      <c r="Y56" s="33"/>
      <c r="Z56" s="33"/>
    </row>
  </sheetData>
  <mergeCells count="64">
    <mergeCell ref="A2:XFD2"/>
    <mergeCell ref="A1:XFD1"/>
    <mergeCell ref="A3:B3"/>
    <mergeCell ref="D3:E3"/>
    <mergeCell ref="A4:B4"/>
    <mergeCell ref="D4:Z4"/>
    <mergeCell ref="F3:Z3"/>
    <mergeCell ref="A5:B5"/>
    <mergeCell ref="A7:B7"/>
    <mergeCell ref="F11:L11"/>
    <mergeCell ref="M11:S11"/>
    <mergeCell ref="A10:XFD10"/>
    <mergeCell ref="A9:XFD9"/>
    <mergeCell ref="B8:Z8"/>
    <mergeCell ref="D7:Z7"/>
    <mergeCell ref="D5:Z5"/>
    <mergeCell ref="D6:Z6"/>
    <mergeCell ref="T11:Z11"/>
    <mergeCell ref="B14:B21"/>
    <mergeCell ref="C14:D14"/>
    <mergeCell ref="C15:D15"/>
    <mergeCell ref="C16:D16"/>
    <mergeCell ref="C17:D17"/>
    <mergeCell ref="C18:D18"/>
    <mergeCell ref="C19:D19"/>
    <mergeCell ref="C20:D20"/>
    <mergeCell ref="C21:D21"/>
    <mergeCell ref="B22:B29"/>
    <mergeCell ref="C22:D22"/>
    <mergeCell ref="C23:D23"/>
    <mergeCell ref="C24:D24"/>
    <mergeCell ref="C25:D25"/>
    <mergeCell ref="C26:D26"/>
    <mergeCell ref="C27:D27"/>
    <mergeCell ref="C28:D28"/>
    <mergeCell ref="C29:D29"/>
    <mergeCell ref="B30:D30"/>
    <mergeCell ref="C31:D31"/>
    <mergeCell ref="C32:D32"/>
    <mergeCell ref="B33:B44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3:D43"/>
    <mergeCell ref="B45:D45"/>
    <mergeCell ref="B46:D46"/>
    <mergeCell ref="B47:B49"/>
    <mergeCell ref="C47:D47"/>
    <mergeCell ref="C48:D48"/>
    <mergeCell ref="C49:D49"/>
    <mergeCell ref="B54:D54"/>
    <mergeCell ref="B55:D55"/>
    <mergeCell ref="B56:D56"/>
    <mergeCell ref="B50:B52"/>
    <mergeCell ref="C50:D50"/>
    <mergeCell ref="C51:D51"/>
    <mergeCell ref="C52:D52"/>
    <mergeCell ref="B53:D5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'@lists'!$A$22:$B$22</xm:f>
          </x14:formula1>
          <xm:sqref>A8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3"/>
  <sheetViews>
    <sheetView rightToLeft="1" zoomScale="70" zoomScaleNormal="7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13.5703125" customWidth="1"/>
    <col min="4" max="4" width="22" customWidth="1"/>
    <col min="5" max="5" width="8" customWidth="1"/>
    <col min="6" max="17" width="21.5703125" customWidth="1"/>
    <col min="18" max="16384" width="11.42578125" hidden="1"/>
  </cols>
  <sheetData>
    <row r="1" spans="1:17" s="12" customFormat="1" ht="15" x14ac:dyDescent="0.2">
      <c r="A1" s="12" t="s">
        <v>609</v>
      </c>
    </row>
    <row r="2" spans="1:17" s="12" customFormat="1" ht="15" x14ac:dyDescent="0.2">
      <c r="A2" s="12" t="s">
        <v>723</v>
      </c>
    </row>
    <row r="3" spans="1:17" ht="15" x14ac:dyDescent="0.2">
      <c r="A3" s="4" t="s">
        <v>608</v>
      </c>
      <c r="B3" s="3"/>
      <c r="C3" s="20" t="s">
        <v>74</v>
      </c>
      <c r="D3" s="2" t="s">
        <v>657</v>
      </c>
      <c r="E3" s="2"/>
      <c r="F3" s="14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15" x14ac:dyDescent="0.2">
      <c r="A4" s="8" t="s">
        <v>1417</v>
      </c>
      <c r="B4" s="8"/>
      <c r="C4" s="23">
        <v>45382</v>
      </c>
      <c r="D4" s="14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17" ht="15" x14ac:dyDescent="0.2">
      <c r="A5" s="8" t="s">
        <v>1154</v>
      </c>
      <c r="B5" s="8"/>
      <c r="C5" s="24" t="s">
        <v>378</v>
      </c>
      <c r="D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1:17" ht="15" x14ac:dyDescent="0.2">
      <c r="A6" s="17"/>
      <c r="B6" s="17"/>
      <c r="C6" s="25"/>
      <c r="D6" s="14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15" x14ac:dyDescent="0.2">
      <c r="A7" s="7" t="s">
        <v>1045</v>
      </c>
      <c r="B7" s="7"/>
      <c r="C7" s="26" t="str">
        <f>A10</f>
        <v>660-28</v>
      </c>
      <c r="D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8" spans="1:17" ht="15" x14ac:dyDescent="0.2">
      <c r="A8" s="15" t="s">
        <v>134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</row>
    <row r="9" spans="1:17" s="5" customFormat="1" ht="12.75" customHeight="1" x14ac:dyDescent="0.2">
      <c r="A9" s="5" t="s">
        <v>135</v>
      </c>
    </row>
    <row r="10" spans="1:17" s="6" customFormat="1" ht="15" x14ac:dyDescent="0.2">
      <c r="A10" s="6" t="s">
        <v>134</v>
      </c>
    </row>
    <row r="11" spans="1:17" ht="15" x14ac:dyDescent="0.2">
      <c r="A11" s="16"/>
      <c r="B11" s="16"/>
      <c r="C11" s="16"/>
      <c r="D11" s="16"/>
      <c r="E11" s="16"/>
      <c r="F11" s="49" t="s">
        <v>1424</v>
      </c>
      <c r="G11" s="48"/>
      <c r="H11" s="48"/>
      <c r="I11" s="49"/>
      <c r="J11" s="49" t="s">
        <v>1322</v>
      </c>
      <c r="K11" s="48"/>
      <c r="L11" s="48"/>
      <c r="M11" s="49"/>
      <c r="N11" s="49" t="s">
        <v>1413</v>
      </c>
      <c r="O11" s="48"/>
      <c r="P11" s="48"/>
      <c r="Q11" s="49"/>
    </row>
    <row r="12" spans="1:17" ht="15" x14ac:dyDescent="0.2">
      <c r="A12" s="16"/>
      <c r="B12" s="16"/>
      <c r="C12" s="16"/>
      <c r="D12" s="16"/>
      <c r="E12" s="16"/>
      <c r="F12" s="30" t="s">
        <v>1368</v>
      </c>
      <c r="G12" s="30" t="s">
        <v>33</v>
      </c>
      <c r="H12" s="30" t="s">
        <v>46</v>
      </c>
      <c r="I12" s="30" t="s">
        <v>1104</v>
      </c>
      <c r="J12" s="30" t="s">
        <v>1368</v>
      </c>
      <c r="K12" s="30" t="s">
        <v>33</v>
      </c>
      <c r="L12" s="30" t="s">
        <v>46</v>
      </c>
      <c r="M12" s="30" t="s">
        <v>1104</v>
      </c>
      <c r="N12" s="30" t="s">
        <v>1368</v>
      </c>
      <c r="O12" s="30" t="s">
        <v>33</v>
      </c>
      <c r="P12" s="30" t="s">
        <v>46</v>
      </c>
      <c r="Q12" s="30" t="s">
        <v>1104</v>
      </c>
    </row>
    <row r="13" spans="1:17" ht="15" x14ac:dyDescent="0.2">
      <c r="A13" s="16"/>
      <c r="B13" s="16"/>
      <c r="C13" s="16"/>
      <c r="D13" s="16"/>
      <c r="E13" s="16"/>
      <c r="F13" s="27" t="s">
        <v>30</v>
      </c>
      <c r="G13" s="27" t="s">
        <v>44</v>
      </c>
      <c r="H13" s="27" t="s">
        <v>71</v>
      </c>
      <c r="I13" s="27" t="s">
        <v>83</v>
      </c>
      <c r="J13" s="27" t="s">
        <v>30</v>
      </c>
      <c r="K13" s="27" t="s">
        <v>44</v>
      </c>
      <c r="L13" s="27" t="s">
        <v>71</v>
      </c>
      <c r="M13" s="27" t="s">
        <v>83</v>
      </c>
      <c r="N13" s="27" t="s">
        <v>30</v>
      </c>
      <c r="O13" s="27" t="s">
        <v>44</v>
      </c>
      <c r="P13" s="27" t="s">
        <v>71</v>
      </c>
      <c r="Q13" s="27" t="s">
        <v>83</v>
      </c>
    </row>
    <row r="14" spans="1:17" ht="15" x14ac:dyDescent="0.2">
      <c r="A14" s="16"/>
      <c r="B14" s="11" t="s">
        <v>1283</v>
      </c>
      <c r="C14" s="11" t="s">
        <v>560</v>
      </c>
      <c r="D14" s="22" t="s">
        <v>1409</v>
      </c>
      <c r="E14" s="27" t="s">
        <v>30</v>
      </c>
      <c r="F14" s="34">
        <v>8514000</v>
      </c>
      <c r="G14" s="34">
        <v>75000</v>
      </c>
      <c r="H14" s="34"/>
      <c r="I14" s="34">
        <v>75000</v>
      </c>
      <c r="J14" s="34">
        <v>6727000</v>
      </c>
      <c r="K14" s="34">
        <v>141000</v>
      </c>
      <c r="L14" s="34"/>
      <c r="M14" s="34">
        <v>141000</v>
      </c>
      <c r="N14" s="34">
        <v>4145000</v>
      </c>
      <c r="O14" s="34">
        <v>47000</v>
      </c>
      <c r="P14" s="34"/>
      <c r="Q14" s="34">
        <v>47000</v>
      </c>
    </row>
    <row r="15" spans="1:17" ht="15" x14ac:dyDescent="0.2">
      <c r="A15" s="16"/>
      <c r="B15" s="10"/>
      <c r="C15" s="10"/>
      <c r="D15" s="22" t="s">
        <v>1408</v>
      </c>
      <c r="E15" s="27" t="s">
        <v>44</v>
      </c>
      <c r="F15" s="34">
        <v>4479000</v>
      </c>
      <c r="G15" s="34">
        <v>4000</v>
      </c>
      <c r="H15" s="34"/>
      <c r="I15" s="34">
        <v>4000</v>
      </c>
      <c r="J15" s="34">
        <v>5294000</v>
      </c>
      <c r="K15" s="34">
        <v>27000</v>
      </c>
      <c r="L15" s="34"/>
      <c r="M15" s="34">
        <v>27000</v>
      </c>
      <c r="N15" s="34">
        <v>2601000</v>
      </c>
      <c r="O15" s="34">
        <v>3000</v>
      </c>
      <c r="P15" s="34"/>
      <c r="Q15" s="34">
        <v>3000</v>
      </c>
    </row>
    <row r="16" spans="1:17" ht="30" x14ac:dyDescent="0.2">
      <c r="A16" s="16"/>
      <c r="B16" s="10"/>
      <c r="C16" s="10"/>
      <c r="D16" s="22" t="s">
        <v>1406</v>
      </c>
      <c r="E16" s="27" t="s">
        <v>71</v>
      </c>
      <c r="F16" s="34">
        <v>145000</v>
      </c>
      <c r="G16" s="34">
        <v>1000</v>
      </c>
      <c r="H16" s="34"/>
      <c r="I16" s="34">
        <v>1000</v>
      </c>
      <c r="J16" s="34">
        <v>246000</v>
      </c>
      <c r="K16" s="34">
        <v>18000</v>
      </c>
      <c r="L16" s="34"/>
      <c r="M16" s="34">
        <v>18000</v>
      </c>
      <c r="N16" s="34">
        <v>94000</v>
      </c>
      <c r="O16" s="34">
        <v>2000</v>
      </c>
      <c r="P16" s="34"/>
      <c r="Q16" s="34">
        <v>2000</v>
      </c>
    </row>
    <row r="17" spans="1:17" ht="15" x14ac:dyDescent="0.2">
      <c r="A17" s="16"/>
      <c r="B17" s="10"/>
      <c r="C17" s="10"/>
      <c r="D17" s="22" t="s">
        <v>1407</v>
      </c>
      <c r="E17" s="27" t="s">
        <v>83</v>
      </c>
      <c r="F17" s="34"/>
      <c r="G17" s="34"/>
      <c r="H17" s="34"/>
      <c r="I17" s="34">
        <v>0</v>
      </c>
      <c r="J17" s="34">
        <v>128000</v>
      </c>
      <c r="K17" s="34">
        <v>3000</v>
      </c>
      <c r="L17" s="34"/>
      <c r="M17" s="34">
        <v>3000</v>
      </c>
      <c r="N17" s="34"/>
      <c r="O17" s="34"/>
      <c r="P17" s="34"/>
      <c r="Q17" s="34">
        <v>0</v>
      </c>
    </row>
    <row r="18" spans="1:17" ht="15" x14ac:dyDescent="0.2">
      <c r="A18" s="16"/>
      <c r="B18" s="10"/>
      <c r="C18" s="10"/>
      <c r="D18" s="22" t="s">
        <v>0</v>
      </c>
      <c r="E18" s="27" t="s">
        <v>88</v>
      </c>
      <c r="F18" s="34"/>
      <c r="G18" s="34"/>
      <c r="H18" s="34"/>
      <c r="I18" s="34">
        <v>0</v>
      </c>
      <c r="J18" s="34"/>
      <c r="K18" s="34"/>
      <c r="L18" s="34"/>
      <c r="M18" s="34">
        <v>0</v>
      </c>
      <c r="N18" s="34"/>
      <c r="O18" s="34"/>
      <c r="P18" s="34"/>
      <c r="Q18" s="34">
        <v>0</v>
      </c>
    </row>
    <row r="19" spans="1:17" ht="15" x14ac:dyDescent="0.2">
      <c r="A19" s="16"/>
      <c r="B19" s="10"/>
      <c r="C19" s="10"/>
      <c r="D19" s="22" t="s">
        <v>1</v>
      </c>
      <c r="E19" s="27" t="s">
        <v>89</v>
      </c>
      <c r="F19" s="34"/>
      <c r="G19" s="34"/>
      <c r="H19" s="34"/>
      <c r="I19" s="34">
        <v>0</v>
      </c>
      <c r="J19" s="34"/>
      <c r="K19" s="34"/>
      <c r="L19" s="34"/>
      <c r="M19" s="34">
        <v>0</v>
      </c>
      <c r="N19" s="34"/>
      <c r="O19" s="34"/>
      <c r="P19" s="34"/>
      <c r="Q19" s="34">
        <v>0</v>
      </c>
    </row>
    <row r="20" spans="1:17" ht="15" x14ac:dyDescent="0.2">
      <c r="A20" s="16"/>
      <c r="B20" s="10"/>
      <c r="C20" s="10"/>
      <c r="D20" s="22" t="s">
        <v>1401</v>
      </c>
      <c r="E20" s="27" t="s">
        <v>270</v>
      </c>
      <c r="F20" s="34"/>
      <c r="G20" s="34"/>
      <c r="H20" s="34"/>
      <c r="I20" s="34">
        <v>0</v>
      </c>
      <c r="J20" s="34">
        <v>30000</v>
      </c>
      <c r="K20" s="34">
        <v>2000</v>
      </c>
      <c r="L20" s="34"/>
      <c r="M20" s="34">
        <v>2000</v>
      </c>
      <c r="N20" s="34"/>
      <c r="O20" s="34"/>
      <c r="P20" s="34"/>
      <c r="Q20" s="34">
        <v>0</v>
      </c>
    </row>
    <row r="21" spans="1:17" ht="15" x14ac:dyDescent="0.2">
      <c r="A21" s="16"/>
      <c r="B21" s="10"/>
      <c r="C21" s="9"/>
      <c r="D21" s="22" t="s">
        <v>1402</v>
      </c>
      <c r="E21" s="27" t="s">
        <v>271</v>
      </c>
      <c r="F21" s="34"/>
      <c r="G21" s="34"/>
      <c r="H21" s="34"/>
      <c r="I21" s="34">
        <v>0</v>
      </c>
      <c r="J21" s="34">
        <v>23000</v>
      </c>
      <c r="K21" s="34">
        <v>1000</v>
      </c>
      <c r="L21" s="34"/>
      <c r="M21" s="34">
        <v>1000</v>
      </c>
      <c r="N21" s="34"/>
      <c r="O21" s="34"/>
      <c r="P21" s="34"/>
      <c r="Q21" s="34">
        <v>0</v>
      </c>
    </row>
    <row r="22" spans="1:17" ht="15" x14ac:dyDescent="0.2">
      <c r="A22" s="16"/>
      <c r="B22" s="10"/>
      <c r="C22" s="9" t="s">
        <v>1034</v>
      </c>
      <c r="D22" s="9"/>
      <c r="E22" s="27" t="s">
        <v>272</v>
      </c>
      <c r="F22" s="34"/>
      <c r="G22" s="34"/>
      <c r="H22" s="34"/>
      <c r="I22" s="34">
        <v>0</v>
      </c>
      <c r="J22" s="34"/>
      <c r="K22" s="34"/>
      <c r="L22" s="34"/>
      <c r="M22" s="34">
        <v>0</v>
      </c>
      <c r="N22" s="34"/>
      <c r="O22" s="34"/>
      <c r="P22" s="34"/>
      <c r="Q22" s="34">
        <v>0</v>
      </c>
    </row>
    <row r="23" spans="1:17" ht="15" x14ac:dyDescent="0.2">
      <c r="A23" s="16"/>
      <c r="B23" s="9"/>
      <c r="C23" s="9" t="s">
        <v>1140</v>
      </c>
      <c r="D23" s="9"/>
      <c r="E23" s="27" t="s">
        <v>32</v>
      </c>
      <c r="F23" s="34">
        <v>13138000</v>
      </c>
      <c r="G23" s="34">
        <v>80000</v>
      </c>
      <c r="H23" s="34">
        <v>0</v>
      </c>
      <c r="I23" s="34">
        <v>80000</v>
      </c>
      <c r="J23" s="34">
        <v>12448000</v>
      </c>
      <c r="K23" s="34">
        <v>192000</v>
      </c>
      <c r="L23" s="34">
        <v>0</v>
      </c>
      <c r="M23" s="34">
        <v>192000</v>
      </c>
      <c r="N23" s="34">
        <v>6840000</v>
      </c>
      <c r="O23" s="34">
        <v>52000</v>
      </c>
      <c r="P23" s="34">
        <v>0</v>
      </c>
      <c r="Q23" s="34">
        <v>52000</v>
      </c>
    </row>
    <row r="24" spans="1:17" ht="15" x14ac:dyDescent="0.2">
      <c r="A24" s="16"/>
      <c r="B24" s="11" t="s">
        <v>36</v>
      </c>
      <c r="C24" s="11" t="s">
        <v>560</v>
      </c>
      <c r="D24" s="22" t="s">
        <v>1409</v>
      </c>
      <c r="E24" s="27" t="s">
        <v>34</v>
      </c>
      <c r="F24" s="34">
        <v>1967000</v>
      </c>
      <c r="G24" s="34">
        <v>89000</v>
      </c>
      <c r="H24" s="34"/>
      <c r="I24" s="34">
        <v>89000</v>
      </c>
      <c r="J24" s="34">
        <v>2134000</v>
      </c>
      <c r="K24" s="34">
        <v>166000</v>
      </c>
      <c r="L24" s="34"/>
      <c r="M24" s="34">
        <v>166000</v>
      </c>
      <c r="N24" s="34">
        <v>2498000</v>
      </c>
      <c r="O24" s="34">
        <v>98000</v>
      </c>
      <c r="P24" s="34"/>
      <c r="Q24" s="34">
        <v>98000</v>
      </c>
    </row>
    <row r="25" spans="1:17" ht="15" x14ac:dyDescent="0.2">
      <c r="A25" s="16"/>
      <c r="B25" s="10"/>
      <c r="C25" s="10"/>
      <c r="D25" s="22" t="s">
        <v>1408</v>
      </c>
      <c r="E25" s="27" t="s">
        <v>35</v>
      </c>
      <c r="F25" s="34">
        <v>1201000</v>
      </c>
      <c r="G25" s="34">
        <v>1000</v>
      </c>
      <c r="H25" s="34"/>
      <c r="I25" s="34">
        <v>1000</v>
      </c>
      <c r="J25" s="34">
        <v>533000</v>
      </c>
      <c r="K25" s="34">
        <v>7000</v>
      </c>
      <c r="L25" s="34"/>
      <c r="M25" s="34">
        <v>7000</v>
      </c>
      <c r="N25" s="34">
        <v>908000</v>
      </c>
      <c r="O25" s="34">
        <v>1000</v>
      </c>
      <c r="P25" s="34"/>
      <c r="Q25" s="34">
        <v>1000</v>
      </c>
    </row>
    <row r="26" spans="1:17" ht="30" x14ac:dyDescent="0.2">
      <c r="A26" s="16"/>
      <c r="B26" s="10"/>
      <c r="C26" s="10"/>
      <c r="D26" s="22" t="s">
        <v>1406</v>
      </c>
      <c r="E26" s="27" t="s">
        <v>37</v>
      </c>
      <c r="F26" s="34">
        <v>279000</v>
      </c>
      <c r="G26" s="34">
        <v>14000</v>
      </c>
      <c r="H26" s="34"/>
      <c r="I26" s="34">
        <v>14000</v>
      </c>
      <c r="J26" s="34">
        <v>24000</v>
      </c>
      <c r="K26" s="34">
        <v>2000</v>
      </c>
      <c r="L26" s="34"/>
      <c r="M26" s="34">
        <v>2000</v>
      </c>
      <c r="N26" s="34">
        <v>221000</v>
      </c>
      <c r="O26" s="34">
        <v>15000</v>
      </c>
      <c r="P26" s="34"/>
      <c r="Q26" s="34">
        <v>15000</v>
      </c>
    </row>
    <row r="27" spans="1:17" ht="15" x14ac:dyDescent="0.2">
      <c r="A27" s="16"/>
      <c r="B27" s="10"/>
      <c r="C27" s="10"/>
      <c r="D27" s="22" t="s">
        <v>1407</v>
      </c>
      <c r="E27" s="27" t="s">
        <v>38</v>
      </c>
      <c r="F27" s="34">
        <v>145000</v>
      </c>
      <c r="G27" s="34">
        <v>4000</v>
      </c>
      <c r="H27" s="34"/>
      <c r="I27" s="34">
        <v>4000</v>
      </c>
      <c r="J27" s="34">
        <v>80000</v>
      </c>
      <c r="K27" s="34">
        <v>5000</v>
      </c>
      <c r="L27" s="34"/>
      <c r="M27" s="34">
        <v>5000</v>
      </c>
      <c r="N27" s="34">
        <v>164000</v>
      </c>
      <c r="O27" s="34">
        <v>4000</v>
      </c>
      <c r="P27" s="34"/>
      <c r="Q27" s="34">
        <v>4000</v>
      </c>
    </row>
    <row r="28" spans="1:17" ht="15" x14ac:dyDescent="0.2">
      <c r="A28" s="16"/>
      <c r="B28" s="10"/>
      <c r="C28" s="10"/>
      <c r="D28" s="22" t="s">
        <v>0</v>
      </c>
      <c r="E28" s="27" t="s">
        <v>39</v>
      </c>
      <c r="F28" s="34"/>
      <c r="G28" s="34"/>
      <c r="H28" s="34"/>
      <c r="I28" s="34">
        <v>0</v>
      </c>
      <c r="J28" s="34"/>
      <c r="K28" s="34"/>
      <c r="L28" s="34"/>
      <c r="M28" s="34">
        <v>0</v>
      </c>
      <c r="N28" s="34"/>
      <c r="O28" s="34"/>
      <c r="P28" s="34"/>
      <c r="Q28" s="34">
        <v>0</v>
      </c>
    </row>
    <row r="29" spans="1:17" ht="15" x14ac:dyDescent="0.2">
      <c r="A29" s="16"/>
      <c r="B29" s="10"/>
      <c r="C29" s="10"/>
      <c r="D29" s="22" t="s">
        <v>1</v>
      </c>
      <c r="E29" s="27" t="s">
        <v>40</v>
      </c>
      <c r="F29" s="34"/>
      <c r="G29" s="34"/>
      <c r="H29" s="34"/>
      <c r="I29" s="34">
        <v>0</v>
      </c>
      <c r="J29" s="34"/>
      <c r="K29" s="34"/>
      <c r="L29" s="34"/>
      <c r="M29" s="34">
        <v>0</v>
      </c>
      <c r="N29" s="34"/>
      <c r="O29" s="34"/>
      <c r="P29" s="34"/>
      <c r="Q29" s="34">
        <v>0</v>
      </c>
    </row>
    <row r="30" spans="1:17" ht="15" x14ac:dyDescent="0.2">
      <c r="A30" s="16"/>
      <c r="B30" s="10"/>
      <c r="C30" s="10"/>
      <c r="D30" s="22" t="s">
        <v>1401</v>
      </c>
      <c r="E30" s="27" t="s">
        <v>41</v>
      </c>
      <c r="F30" s="34">
        <v>30000</v>
      </c>
      <c r="G30" s="34">
        <v>1000</v>
      </c>
      <c r="H30" s="34"/>
      <c r="I30" s="34">
        <v>1000</v>
      </c>
      <c r="J30" s="34">
        <v>6000</v>
      </c>
      <c r="K30" s="34">
        <v>1000</v>
      </c>
      <c r="L30" s="34"/>
      <c r="M30" s="34">
        <v>1000</v>
      </c>
      <c r="N30" s="34">
        <v>29000</v>
      </c>
      <c r="O30" s="34">
        <v>2000</v>
      </c>
      <c r="P30" s="34"/>
      <c r="Q30" s="34">
        <v>2000</v>
      </c>
    </row>
    <row r="31" spans="1:17" ht="15" x14ac:dyDescent="0.2">
      <c r="A31" s="16"/>
      <c r="B31" s="10"/>
      <c r="C31" s="9"/>
      <c r="D31" s="22" t="s">
        <v>1402</v>
      </c>
      <c r="E31" s="27" t="s">
        <v>42</v>
      </c>
      <c r="F31" s="34"/>
      <c r="G31" s="34"/>
      <c r="H31" s="34"/>
      <c r="I31" s="34">
        <v>0</v>
      </c>
      <c r="J31" s="34"/>
      <c r="K31" s="34"/>
      <c r="L31" s="34"/>
      <c r="M31" s="34">
        <v>0</v>
      </c>
      <c r="N31" s="34">
        <v>24000</v>
      </c>
      <c r="O31" s="34">
        <v>1000</v>
      </c>
      <c r="P31" s="34"/>
      <c r="Q31" s="34">
        <v>1000</v>
      </c>
    </row>
    <row r="32" spans="1:17" ht="15" x14ac:dyDescent="0.2">
      <c r="A32" s="16"/>
      <c r="B32" s="10"/>
      <c r="C32" s="9" t="s">
        <v>1034</v>
      </c>
      <c r="D32" s="9"/>
      <c r="E32" s="27" t="s">
        <v>43</v>
      </c>
      <c r="F32" s="34"/>
      <c r="G32" s="34"/>
      <c r="H32" s="34"/>
      <c r="I32" s="34">
        <v>0</v>
      </c>
      <c r="J32" s="34"/>
      <c r="K32" s="34"/>
      <c r="L32" s="34"/>
      <c r="M32" s="34">
        <v>0</v>
      </c>
      <c r="N32" s="34"/>
      <c r="O32" s="34"/>
      <c r="P32" s="34"/>
      <c r="Q32" s="34">
        <v>0</v>
      </c>
    </row>
    <row r="33" spans="1:17" ht="15" x14ac:dyDescent="0.2">
      <c r="A33" s="16"/>
      <c r="B33" s="11"/>
      <c r="C33" s="11" t="s">
        <v>1140</v>
      </c>
      <c r="D33" s="11"/>
      <c r="E33" s="29" t="s">
        <v>45</v>
      </c>
      <c r="F33" s="37">
        <v>3622000</v>
      </c>
      <c r="G33" s="37">
        <v>109000</v>
      </c>
      <c r="H33" s="37">
        <v>0</v>
      </c>
      <c r="I33" s="37">
        <v>109000</v>
      </c>
      <c r="J33" s="37">
        <v>2777000</v>
      </c>
      <c r="K33" s="37">
        <v>181000</v>
      </c>
      <c r="L33" s="37">
        <v>0</v>
      </c>
      <c r="M33" s="37">
        <v>181000</v>
      </c>
      <c r="N33" s="37">
        <v>3844000</v>
      </c>
      <c r="O33" s="37">
        <v>121000</v>
      </c>
      <c r="P33" s="37">
        <v>0</v>
      </c>
      <c r="Q33" s="37">
        <v>121000</v>
      </c>
    </row>
  </sheetData>
  <mergeCells count="26">
    <mergeCell ref="A2:XFD2"/>
    <mergeCell ref="A1:XFD1"/>
    <mergeCell ref="A3:B3"/>
    <mergeCell ref="D3:E3"/>
    <mergeCell ref="A4:B4"/>
    <mergeCell ref="D4:Q4"/>
    <mergeCell ref="F3:Q3"/>
    <mergeCell ref="A5:B5"/>
    <mergeCell ref="A7:B7"/>
    <mergeCell ref="F11:I11"/>
    <mergeCell ref="J11:M11"/>
    <mergeCell ref="A10:XFD10"/>
    <mergeCell ref="A9:XFD9"/>
    <mergeCell ref="B8:Q8"/>
    <mergeCell ref="D7:Q7"/>
    <mergeCell ref="D5:Q5"/>
    <mergeCell ref="D6:Q6"/>
    <mergeCell ref="B24:B33"/>
    <mergeCell ref="C24:C31"/>
    <mergeCell ref="C32:D32"/>
    <mergeCell ref="C33:D33"/>
    <mergeCell ref="N11:Q11"/>
    <mergeCell ref="B14:B23"/>
    <mergeCell ref="C14:C21"/>
    <mergeCell ref="C22:D22"/>
    <mergeCell ref="C23:D2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'@lists'!$A$23:$B$23</xm:f>
          </x14:formula1>
          <xm:sqref>A8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27"/>
  <sheetViews>
    <sheetView rightToLeft="1" zoomScale="50" zoomScaleNormal="5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13.5703125" customWidth="1"/>
    <col min="4" max="4" width="26.85546875" customWidth="1"/>
    <col min="5" max="5" width="8" customWidth="1"/>
    <col min="6" max="23" width="21.5703125" customWidth="1"/>
    <col min="24" max="16384" width="11.42578125" hidden="1"/>
  </cols>
  <sheetData>
    <row r="1" spans="1:23" s="12" customFormat="1" ht="15" x14ac:dyDescent="0.2">
      <c r="A1" s="12" t="s">
        <v>609</v>
      </c>
    </row>
    <row r="2" spans="1:23" s="12" customFormat="1" ht="15" x14ac:dyDescent="0.2">
      <c r="A2" s="12" t="s">
        <v>723</v>
      </c>
    </row>
    <row r="3" spans="1:23" ht="15" x14ac:dyDescent="0.2">
      <c r="A3" s="4" t="s">
        <v>608</v>
      </c>
      <c r="B3" s="3"/>
      <c r="C3" s="20" t="s">
        <v>74</v>
      </c>
      <c r="D3" s="2" t="s">
        <v>657</v>
      </c>
      <c r="E3" s="2"/>
      <c r="F3" s="14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</row>
    <row r="4" spans="1:23" ht="15" x14ac:dyDescent="0.2">
      <c r="A4" s="8" t="s">
        <v>1417</v>
      </c>
      <c r="B4" s="8"/>
      <c r="C4" s="23">
        <v>45382</v>
      </c>
      <c r="D4" s="14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pans="1:23" ht="15" x14ac:dyDescent="0.2">
      <c r="A5" s="8" t="s">
        <v>1154</v>
      </c>
      <c r="B5" s="8"/>
      <c r="C5" s="24" t="s">
        <v>378</v>
      </c>
      <c r="D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1:23" ht="15" x14ac:dyDescent="0.2">
      <c r="A6" s="17"/>
      <c r="B6" s="17"/>
      <c r="C6" s="25"/>
      <c r="D6" s="14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ht="15" x14ac:dyDescent="0.2">
      <c r="A7" s="7" t="s">
        <v>1045</v>
      </c>
      <c r="B7" s="7"/>
      <c r="C7" s="26" t="str">
        <f>A10</f>
        <v>660-32</v>
      </c>
      <c r="D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3" ht="15" x14ac:dyDescent="0.2">
      <c r="A8" s="15" t="s">
        <v>145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1:23" s="5" customFormat="1" ht="12.75" customHeight="1" x14ac:dyDescent="0.2">
      <c r="A9" s="5" t="s">
        <v>146</v>
      </c>
    </row>
    <row r="10" spans="1:23" s="6" customFormat="1" ht="15" x14ac:dyDescent="0.2">
      <c r="A10" s="6" t="s">
        <v>145</v>
      </c>
    </row>
    <row r="11" spans="1:23" ht="15" x14ac:dyDescent="0.2">
      <c r="A11" s="16"/>
      <c r="B11" s="16"/>
      <c r="C11" s="16"/>
      <c r="D11" s="16"/>
      <c r="E11" s="16"/>
      <c r="F11" s="49" t="s">
        <v>1054</v>
      </c>
      <c r="G11" s="48"/>
      <c r="H11" s="48"/>
      <c r="I11" s="48"/>
      <c r="J11" s="48"/>
      <c r="K11" s="49"/>
      <c r="L11" s="49" t="s">
        <v>1055</v>
      </c>
      <c r="M11" s="48"/>
      <c r="N11" s="48"/>
      <c r="O11" s="48"/>
      <c r="P11" s="48"/>
      <c r="Q11" s="49"/>
      <c r="R11" s="49" t="s">
        <v>1413</v>
      </c>
      <c r="S11" s="48"/>
      <c r="T11" s="48"/>
      <c r="U11" s="48"/>
      <c r="V11" s="48"/>
      <c r="W11" s="49"/>
    </row>
    <row r="12" spans="1:23" ht="15" x14ac:dyDescent="0.2">
      <c r="A12" s="16"/>
      <c r="B12" s="16"/>
      <c r="C12" s="16"/>
      <c r="D12" s="16"/>
      <c r="E12" s="16"/>
      <c r="F12" s="49" t="s">
        <v>739</v>
      </c>
      <c r="G12" s="48"/>
      <c r="H12" s="48"/>
      <c r="I12" s="48"/>
      <c r="J12" s="49"/>
      <c r="K12" s="51" t="s">
        <v>1183</v>
      </c>
      <c r="L12" s="49" t="s">
        <v>739</v>
      </c>
      <c r="M12" s="48"/>
      <c r="N12" s="48"/>
      <c r="O12" s="48"/>
      <c r="P12" s="49"/>
      <c r="Q12" s="51" t="s">
        <v>1183</v>
      </c>
      <c r="R12" s="49" t="s">
        <v>739</v>
      </c>
      <c r="S12" s="48"/>
      <c r="T12" s="48"/>
      <c r="U12" s="48"/>
      <c r="V12" s="49"/>
      <c r="W12" s="51" t="s">
        <v>1183</v>
      </c>
    </row>
    <row r="13" spans="1:23" ht="15" x14ac:dyDescent="0.2">
      <c r="A13" s="16"/>
      <c r="B13" s="16"/>
      <c r="C13" s="16"/>
      <c r="D13" s="16"/>
      <c r="E13" s="16"/>
      <c r="F13" s="49" t="s">
        <v>575</v>
      </c>
      <c r="G13" s="48"/>
      <c r="H13" s="48"/>
      <c r="I13" s="49"/>
      <c r="J13" s="49" t="s">
        <v>615</v>
      </c>
      <c r="K13" s="10"/>
      <c r="L13" s="49" t="s">
        <v>575</v>
      </c>
      <c r="M13" s="48"/>
      <c r="N13" s="48"/>
      <c r="O13" s="49"/>
      <c r="P13" s="49" t="s">
        <v>615</v>
      </c>
      <c r="Q13" s="10"/>
      <c r="R13" s="49" t="s">
        <v>575</v>
      </c>
      <c r="S13" s="48"/>
      <c r="T13" s="48"/>
      <c r="U13" s="49"/>
      <c r="V13" s="49" t="s">
        <v>615</v>
      </c>
      <c r="W13" s="10"/>
    </row>
    <row r="14" spans="1:23" ht="15" x14ac:dyDescent="0.2">
      <c r="A14" s="16"/>
      <c r="B14" s="16"/>
      <c r="C14" s="16"/>
      <c r="D14" s="16"/>
      <c r="E14" s="16"/>
      <c r="F14" s="30" t="s">
        <v>1040</v>
      </c>
      <c r="G14" s="30" t="s">
        <v>919</v>
      </c>
      <c r="H14" s="30" t="s">
        <v>1310</v>
      </c>
      <c r="I14" s="30" t="s">
        <v>1183</v>
      </c>
      <c r="J14" s="49"/>
      <c r="K14" s="49"/>
      <c r="L14" s="30" t="s">
        <v>1040</v>
      </c>
      <c r="M14" s="30" t="s">
        <v>919</v>
      </c>
      <c r="N14" s="30" t="s">
        <v>1310</v>
      </c>
      <c r="O14" s="30" t="s">
        <v>1183</v>
      </c>
      <c r="P14" s="49"/>
      <c r="Q14" s="49"/>
      <c r="R14" s="30" t="s">
        <v>1040</v>
      </c>
      <c r="S14" s="30" t="s">
        <v>919</v>
      </c>
      <c r="T14" s="30" t="s">
        <v>1310</v>
      </c>
      <c r="U14" s="30" t="s">
        <v>1183</v>
      </c>
      <c r="V14" s="49"/>
      <c r="W14" s="49"/>
    </row>
    <row r="15" spans="1:23" ht="15" x14ac:dyDescent="0.2">
      <c r="A15" s="16"/>
      <c r="B15" s="16"/>
      <c r="C15" s="16"/>
      <c r="D15" s="16"/>
      <c r="E15" s="16"/>
      <c r="F15" s="27" t="s">
        <v>30</v>
      </c>
      <c r="G15" s="27" t="s">
        <v>44</v>
      </c>
      <c r="H15" s="27" t="s">
        <v>71</v>
      </c>
      <c r="I15" s="27" t="s">
        <v>83</v>
      </c>
      <c r="J15" s="27" t="s">
        <v>88</v>
      </c>
      <c r="K15" s="27" t="s">
        <v>89</v>
      </c>
      <c r="L15" s="27" t="s">
        <v>30</v>
      </c>
      <c r="M15" s="27" t="s">
        <v>44</v>
      </c>
      <c r="N15" s="27" t="s">
        <v>71</v>
      </c>
      <c r="O15" s="27" t="s">
        <v>83</v>
      </c>
      <c r="P15" s="27" t="s">
        <v>88</v>
      </c>
      <c r="Q15" s="27" t="s">
        <v>89</v>
      </c>
      <c r="R15" s="27" t="s">
        <v>30</v>
      </c>
      <c r="S15" s="27" t="s">
        <v>44</v>
      </c>
      <c r="T15" s="27" t="s">
        <v>71</v>
      </c>
      <c r="U15" s="27" t="s">
        <v>83</v>
      </c>
      <c r="V15" s="27" t="s">
        <v>88</v>
      </c>
      <c r="W15" s="27" t="s">
        <v>89</v>
      </c>
    </row>
    <row r="16" spans="1:23" ht="15" x14ac:dyDescent="0.2">
      <c r="A16" s="16"/>
      <c r="B16" s="11" t="s">
        <v>897</v>
      </c>
      <c r="C16" s="9" t="s">
        <v>1410</v>
      </c>
      <c r="D16" s="9"/>
      <c r="E16" s="27" t="s">
        <v>30</v>
      </c>
      <c r="F16" s="34">
        <v>52510000</v>
      </c>
      <c r="G16" s="34"/>
      <c r="H16" s="34">
        <v>291000</v>
      </c>
      <c r="I16" s="34">
        <v>52801000</v>
      </c>
      <c r="J16" s="34">
        <v>27807000</v>
      </c>
      <c r="K16" s="34">
        <v>80608000</v>
      </c>
      <c r="L16" s="34">
        <v>54098000</v>
      </c>
      <c r="M16" s="34"/>
      <c r="N16" s="34">
        <v>335000</v>
      </c>
      <c r="O16" s="34">
        <v>54433000</v>
      </c>
      <c r="P16" s="34">
        <v>22636000</v>
      </c>
      <c r="Q16" s="34">
        <v>77069000</v>
      </c>
      <c r="R16" s="34">
        <v>55349000</v>
      </c>
      <c r="S16" s="34"/>
      <c r="T16" s="34">
        <v>288000</v>
      </c>
      <c r="U16" s="34">
        <v>55637000</v>
      </c>
      <c r="V16" s="34">
        <v>29049000</v>
      </c>
      <c r="W16" s="34">
        <v>84686000</v>
      </c>
    </row>
    <row r="17" spans="1:23" ht="15" x14ac:dyDescent="0.2">
      <c r="A17" s="16"/>
      <c r="B17" s="10"/>
      <c r="C17" s="9" t="s">
        <v>1411</v>
      </c>
      <c r="D17" s="9"/>
      <c r="E17" s="27" t="s">
        <v>44</v>
      </c>
      <c r="F17" s="34">
        <v>6280000</v>
      </c>
      <c r="G17" s="34">
        <v>35564000</v>
      </c>
      <c r="H17" s="34">
        <v>22171000</v>
      </c>
      <c r="I17" s="34">
        <v>64015000</v>
      </c>
      <c r="J17" s="34"/>
      <c r="K17" s="34">
        <v>64015000</v>
      </c>
      <c r="L17" s="34">
        <v>6704000</v>
      </c>
      <c r="M17" s="34">
        <v>35516000</v>
      </c>
      <c r="N17" s="34">
        <v>23116000</v>
      </c>
      <c r="O17" s="34">
        <v>65336000</v>
      </c>
      <c r="P17" s="34"/>
      <c r="Q17" s="34">
        <v>65336000</v>
      </c>
      <c r="R17" s="34">
        <v>6302000</v>
      </c>
      <c r="S17" s="34">
        <v>35450000</v>
      </c>
      <c r="T17" s="34">
        <v>21851000</v>
      </c>
      <c r="U17" s="34">
        <v>63603000</v>
      </c>
      <c r="V17" s="34"/>
      <c r="W17" s="34">
        <v>63603000</v>
      </c>
    </row>
    <row r="18" spans="1:23" ht="15" x14ac:dyDescent="0.2">
      <c r="A18" s="16"/>
      <c r="B18" s="10"/>
      <c r="C18" s="9" t="s">
        <v>1196</v>
      </c>
      <c r="D18" s="9"/>
      <c r="E18" s="27" t="s">
        <v>71</v>
      </c>
      <c r="F18" s="34">
        <v>58790000</v>
      </c>
      <c r="G18" s="34">
        <v>35564000</v>
      </c>
      <c r="H18" s="34">
        <v>22462000</v>
      </c>
      <c r="I18" s="34">
        <v>116816000</v>
      </c>
      <c r="J18" s="34">
        <v>27807000</v>
      </c>
      <c r="K18" s="34">
        <v>144623000</v>
      </c>
      <c r="L18" s="34">
        <v>60802000</v>
      </c>
      <c r="M18" s="34">
        <v>35516000</v>
      </c>
      <c r="N18" s="34">
        <v>23451000</v>
      </c>
      <c r="O18" s="34">
        <v>119769000</v>
      </c>
      <c r="P18" s="34">
        <v>22636000</v>
      </c>
      <c r="Q18" s="34">
        <v>142405000</v>
      </c>
      <c r="R18" s="34">
        <v>61651000</v>
      </c>
      <c r="S18" s="34">
        <v>35450000</v>
      </c>
      <c r="T18" s="34">
        <v>22139000</v>
      </c>
      <c r="U18" s="34">
        <v>119240000</v>
      </c>
      <c r="V18" s="34">
        <v>29049000</v>
      </c>
      <c r="W18" s="34">
        <v>148289000</v>
      </c>
    </row>
    <row r="19" spans="1:23" ht="15" x14ac:dyDescent="0.2">
      <c r="A19" s="16"/>
      <c r="B19" s="10"/>
      <c r="C19" s="22"/>
      <c r="D19" s="22" t="s">
        <v>967</v>
      </c>
      <c r="E19" s="27" t="s">
        <v>83</v>
      </c>
      <c r="F19" s="34">
        <v>399000</v>
      </c>
      <c r="G19" s="34">
        <v>191000</v>
      </c>
      <c r="H19" s="34">
        <v>95000</v>
      </c>
      <c r="I19" s="34">
        <v>685000</v>
      </c>
      <c r="J19" s="34"/>
      <c r="K19" s="34">
        <v>685000</v>
      </c>
      <c r="L19" s="34">
        <v>307000</v>
      </c>
      <c r="M19" s="34">
        <v>148000</v>
      </c>
      <c r="N19" s="34">
        <v>90000</v>
      </c>
      <c r="O19" s="34">
        <v>545000</v>
      </c>
      <c r="P19" s="34"/>
      <c r="Q19" s="34">
        <v>545000</v>
      </c>
      <c r="R19" s="34">
        <v>394000</v>
      </c>
      <c r="S19" s="34">
        <v>205000</v>
      </c>
      <c r="T19" s="34">
        <v>91000</v>
      </c>
      <c r="U19" s="34">
        <v>690000</v>
      </c>
      <c r="V19" s="34"/>
      <c r="W19" s="34">
        <v>690000</v>
      </c>
    </row>
    <row r="20" spans="1:23" ht="30" x14ac:dyDescent="0.2">
      <c r="A20" s="16"/>
      <c r="B20" s="10"/>
      <c r="C20" s="22"/>
      <c r="D20" s="22" t="s">
        <v>966</v>
      </c>
      <c r="E20" s="27" t="s">
        <v>88</v>
      </c>
      <c r="F20" s="34">
        <v>6000</v>
      </c>
      <c r="G20" s="34"/>
      <c r="H20" s="34">
        <v>11000</v>
      </c>
      <c r="I20" s="34">
        <v>17000</v>
      </c>
      <c r="J20" s="34"/>
      <c r="K20" s="34">
        <v>17000</v>
      </c>
      <c r="L20" s="34">
        <v>8000</v>
      </c>
      <c r="M20" s="34"/>
      <c r="N20" s="34">
        <v>14000</v>
      </c>
      <c r="O20" s="34">
        <v>22000</v>
      </c>
      <c r="P20" s="34"/>
      <c r="Q20" s="34">
        <v>22000</v>
      </c>
      <c r="R20" s="34">
        <v>13000</v>
      </c>
      <c r="S20" s="34"/>
      <c r="T20" s="34">
        <v>17000</v>
      </c>
      <c r="U20" s="34">
        <v>30000</v>
      </c>
      <c r="V20" s="34"/>
      <c r="W20" s="34">
        <v>30000</v>
      </c>
    </row>
    <row r="21" spans="1:23" ht="15" x14ac:dyDescent="0.2">
      <c r="A21" s="16"/>
      <c r="B21" s="10"/>
      <c r="C21" s="22"/>
      <c r="D21" s="22" t="s">
        <v>964</v>
      </c>
      <c r="E21" s="27" t="s">
        <v>89</v>
      </c>
      <c r="F21" s="34">
        <v>926000</v>
      </c>
      <c r="G21" s="34">
        <v>53000</v>
      </c>
      <c r="H21" s="34">
        <v>151000</v>
      </c>
      <c r="I21" s="34">
        <v>1130000</v>
      </c>
      <c r="J21" s="34"/>
      <c r="K21" s="34">
        <v>1130000</v>
      </c>
      <c r="L21" s="34">
        <v>632000</v>
      </c>
      <c r="M21" s="34">
        <v>59000</v>
      </c>
      <c r="N21" s="34">
        <v>148000</v>
      </c>
      <c r="O21" s="34">
        <v>839000</v>
      </c>
      <c r="P21" s="34"/>
      <c r="Q21" s="34">
        <v>839000</v>
      </c>
      <c r="R21" s="34">
        <v>823000</v>
      </c>
      <c r="S21" s="34">
        <v>68000</v>
      </c>
      <c r="T21" s="34">
        <v>157000</v>
      </c>
      <c r="U21" s="34">
        <v>1048000</v>
      </c>
      <c r="V21" s="34"/>
      <c r="W21" s="34">
        <v>1048000</v>
      </c>
    </row>
    <row r="22" spans="1:23" ht="15" x14ac:dyDescent="0.2">
      <c r="A22" s="16"/>
      <c r="B22" s="9"/>
      <c r="C22" s="22"/>
      <c r="D22" s="22" t="s">
        <v>988</v>
      </c>
      <c r="E22" s="27" t="s">
        <v>270</v>
      </c>
      <c r="F22" s="34">
        <v>1331000</v>
      </c>
      <c r="G22" s="34">
        <v>244000</v>
      </c>
      <c r="H22" s="34">
        <v>257000</v>
      </c>
      <c r="I22" s="34">
        <v>1832000</v>
      </c>
      <c r="J22" s="34">
        <v>0</v>
      </c>
      <c r="K22" s="34">
        <v>1832000</v>
      </c>
      <c r="L22" s="34">
        <v>947000</v>
      </c>
      <c r="M22" s="34">
        <v>207000</v>
      </c>
      <c r="N22" s="34">
        <v>252000</v>
      </c>
      <c r="O22" s="34">
        <v>1406000</v>
      </c>
      <c r="P22" s="34">
        <v>0</v>
      </c>
      <c r="Q22" s="34">
        <v>1406000</v>
      </c>
      <c r="R22" s="34">
        <v>1230000</v>
      </c>
      <c r="S22" s="34">
        <v>273000</v>
      </c>
      <c r="T22" s="34">
        <v>265000</v>
      </c>
      <c r="U22" s="34">
        <v>1768000</v>
      </c>
      <c r="V22" s="34">
        <v>0</v>
      </c>
      <c r="W22" s="34">
        <v>1768000</v>
      </c>
    </row>
    <row r="23" spans="1:23" ht="15" x14ac:dyDescent="0.2">
      <c r="A23" s="16"/>
      <c r="B23" s="11" t="s">
        <v>740</v>
      </c>
      <c r="C23" s="9" t="s">
        <v>1410</v>
      </c>
      <c r="D23" s="9"/>
      <c r="E23" s="27" t="s">
        <v>271</v>
      </c>
      <c r="F23" s="34">
        <v>889000</v>
      </c>
      <c r="G23" s="34"/>
      <c r="H23" s="34">
        <v>8000</v>
      </c>
      <c r="I23" s="34">
        <v>897000</v>
      </c>
      <c r="J23" s="34">
        <v>2000</v>
      </c>
      <c r="K23" s="34">
        <v>899000</v>
      </c>
      <c r="L23" s="34">
        <v>712000</v>
      </c>
      <c r="M23" s="34"/>
      <c r="N23" s="34">
        <v>5000</v>
      </c>
      <c r="O23" s="34">
        <v>717000</v>
      </c>
      <c r="P23" s="34">
        <v>2000</v>
      </c>
      <c r="Q23" s="34">
        <v>719000</v>
      </c>
      <c r="R23" s="34">
        <v>900000</v>
      </c>
      <c r="S23" s="34"/>
      <c r="T23" s="34">
        <v>7000</v>
      </c>
      <c r="U23" s="34">
        <v>907000</v>
      </c>
      <c r="V23" s="34">
        <v>2000</v>
      </c>
      <c r="W23" s="34">
        <v>909000</v>
      </c>
    </row>
    <row r="24" spans="1:23" ht="15" x14ac:dyDescent="0.2">
      <c r="A24" s="16"/>
      <c r="B24" s="10"/>
      <c r="C24" s="9" t="s">
        <v>1411</v>
      </c>
      <c r="D24" s="9"/>
      <c r="E24" s="27" t="s">
        <v>272</v>
      </c>
      <c r="F24" s="34">
        <v>103000</v>
      </c>
      <c r="G24" s="34">
        <v>206000</v>
      </c>
      <c r="H24" s="34">
        <v>411000</v>
      </c>
      <c r="I24" s="34">
        <v>720000</v>
      </c>
      <c r="J24" s="34"/>
      <c r="K24" s="34">
        <v>720000</v>
      </c>
      <c r="L24" s="34">
        <v>75000</v>
      </c>
      <c r="M24" s="34">
        <v>145000</v>
      </c>
      <c r="N24" s="34">
        <v>330000</v>
      </c>
      <c r="O24" s="34">
        <v>550000</v>
      </c>
      <c r="P24" s="34"/>
      <c r="Q24" s="34">
        <v>550000</v>
      </c>
      <c r="R24" s="34">
        <v>108000</v>
      </c>
      <c r="S24" s="34">
        <v>181000</v>
      </c>
      <c r="T24" s="34">
        <v>422000</v>
      </c>
      <c r="U24" s="34">
        <v>711000</v>
      </c>
      <c r="V24" s="34"/>
      <c r="W24" s="34">
        <v>711000</v>
      </c>
    </row>
    <row r="25" spans="1:23" ht="15" x14ac:dyDescent="0.2">
      <c r="A25" s="16"/>
      <c r="B25" s="10"/>
      <c r="C25" s="9" t="s">
        <v>1195</v>
      </c>
      <c r="D25" s="9"/>
      <c r="E25" s="27" t="s">
        <v>32</v>
      </c>
      <c r="F25" s="34">
        <v>992000</v>
      </c>
      <c r="G25" s="34">
        <v>206000</v>
      </c>
      <c r="H25" s="34">
        <v>419000</v>
      </c>
      <c r="I25" s="34">
        <v>1617000</v>
      </c>
      <c r="J25" s="34">
        <v>2000</v>
      </c>
      <c r="K25" s="34">
        <v>1619000</v>
      </c>
      <c r="L25" s="34">
        <v>787000</v>
      </c>
      <c r="M25" s="34">
        <v>145000</v>
      </c>
      <c r="N25" s="34">
        <v>335000</v>
      </c>
      <c r="O25" s="34">
        <v>1267000</v>
      </c>
      <c r="P25" s="34">
        <v>2000</v>
      </c>
      <c r="Q25" s="34">
        <v>1269000</v>
      </c>
      <c r="R25" s="34">
        <v>1008000</v>
      </c>
      <c r="S25" s="34">
        <v>181000</v>
      </c>
      <c r="T25" s="34">
        <v>429000</v>
      </c>
      <c r="U25" s="34">
        <v>1618000</v>
      </c>
      <c r="V25" s="34">
        <v>2000</v>
      </c>
      <c r="W25" s="34">
        <v>1620000</v>
      </c>
    </row>
    <row r="26" spans="1:23" ht="15" x14ac:dyDescent="0.2">
      <c r="A26" s="16"/>
      <c r="B26" s="10"/>
      <c r="C26" s="22"/>
      <c r="D26" s="22" t="s">
        <v>953</v>
      </c>
      <c r="E26" s="27" t="s">
        <v>34</v>
      </c>
      <c r="F26" s="34">
        <v>126000</v>
      </c>
      <c r="G26" s="34">
        <v>11000</v>
      </c>
      <c r="H26" s="34">
        <v>29000</v>
      </c>
      <c r="I26" s="34">
        <v>166000</v>
      </c>
      <c r="J26" s="34"/>
      <c r="K26" s="34">
        <v>166000</v>
      </c>
      <c r="L26" s="34">
        <v>85000</v>
      </c>
      <c r="M26" s="34">
        <v>6000</v>
      </c>
      <c r="N26" s="34">
        <v>28000</v>
      </c>
      <c r="O26" s="34">
        <v>119000</v>
      </c>
      <c r="P26" s="34"/>
      <c r="Q26" s="34">
        <v>119000</v>
      </c>
      <c r="R26" s="34">
        <v>121000</v>
      </c>
      <c r="S26" s="34">
        <v>12000</v>
      </c>
      <c r="T26" s="34">
        <v>28000</v>
      </c>
      <c r="U26" s="34">
        <v>161000</v>
      </c>
      <c r="V26" s="34"/>
      <c r="W26" s="34">
        <v>161000</v>
      </c>
    </row>
    <row r="27" spans="1:23" ht="15" x14ac:dyDescent="0.2">
      <c r="A27" s="16"/>
      <c r="B27" s="11"/>
      <c r="C27" s="21"/>
      <c r="D27" s="21" t="s">
        <v>952</v>
      </c>
      <c r="E27" s="29" t="s">
        <v>35</v>
      </c>
      <c r="F27" s="37">
        <v>122000</v>
      </c>
      <c r="G27" s="37">
        <v>3000</v>
      </c>
      <c r="H27" s="37">
        <v>25000</v>
      </c>
      <c r="I27" s="37">
        <v>150000</v>
      </c>
      <c r="J27" s="37"/>
      <c r="K27" s="37">
        <v>150000</v>
      </c>
      <c r="L27" s="37">
        <v>122000</v>
      </c>
      <c r="M27" s="37">
        <v>2000</v>
      </c>
      <c r="N27" s="37">
        <v>29000</v>
      </c>
      <c r="O27" s="37">
        <v>153000</v>
      </c>
      <c r="P27" s="37"/>
      <c r="Q27" s="37">
        <v>153000</v>
      </c>
      <c r="R27" s="37">
        <v>137000</v>
      </c>
      <c r="S27" s="37">
        <v>3000</v>
      </c>
      <c r="T27" s="37">
        <v>25000</v>
      </c>
      <c r="U27" s="37">
        <v>165000</v>
      </c>
      <c r="V27" s="37"/>
      <c r="W27" s="37">
        <v>165000</v>
      </c>
    </row>
  </sheetData>
  <mergeCells count="38">
    <mergeCell ref="A2:XFD2"/>
    <mergeCell ref="A1:XFD1"/>
    <mergeCell ref="A3:B3"/>
    <mergeCell ref="D3:E3"/>
    <mergeCell ref="A4:B4"/>
    <mergeCell ref="D4:W4"/>
    <mergeCell ref="F3:W3"/>
    <mergeCell ref="A5:B5"/>
    <mergeCell ref="A7:B7"/>
    <mergeCell ref="F11:K11"/>
    <mergeCell ref="L11:Q11"/>
    <mergeCell ref="A10:XFD10"/>
    <mergeCell ref="A9:XFD9"/>
    <mergeCell ref="B8:W8"/>
    <mergeCell ref="D7:W7"/>
    <mergeCell ref="D5:W5"/>
    <mergeCell ref="D6:W6"/>
    <mergeCell ref="R11:W11"/>
    <mergeCell ref="F12:J12"/>
    <mergeCell ref="K12:K14"/>
    <mergeCell ref="L12:P12"/>
    <mergeCell ref="Q12:Q14"/>
    <mergeCell ref="R12:V12"/>
    <mergeCell ref="W12:W14"/>
    <mergeCell ref="F13:I13"/>
    <mergeCell ref="J13:J14"/>
    <mergeCell ref="L13:O13"/>
    <mergeCell ref="P13:P14"/>
    <mergeCell ref="R13:U13"/>
    <mergeCell ref="V13:V14"/>
    <mergeCell ref="B16:B22"/>
    <mergeCell ref="C16:D16"/>
    <mergeCell ref="C17:D17"/>
    <mergeCell ref="C18:D18"/>
    <mergeCell ref="B23:B27"/>
    <mergeCell ref="C23:D23"/>
    <mergeCell ref="C24:D24"/>
    <mergeCell ref="C25:D2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'@lists'!$A$27:$B$27</xm:f>
          </x14:formula1>
          <xm:sqref>A8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24"/>
  <sheetViews>
    <sheetView rightToLeft="1" zoomScale="40" zoomScaleNormal="4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49.85546875" customWidth="1"/>
    <col min="3" max="3" width="8" customWidth="1"/>
    <col min="4" max="27" width="21.5703125" customWidth="1"/>
    <col min="28" max="16384" width="11.42578125" hidden="1"/>
  </cols>
  <sheetData>
    <row r="1" spans="1:27" s="12" customFormat="1" ht="15" x14ac:dyDescent="0.2">
      <c r="A1" s="12" t="s">
        <v>609</v>
      </c>
    </row>
    <row r="2" spans="1:27" s="12" customFormat="1" ht="15" x14ac:dyDescent="0.2">
      <c r="A2" s="12" t="s">
        <v>723</v>
      </c>
    </row>
    <row r="3" spans="1:27" ht="15" x14ac:dyDescent="0.2">
      <c r="A3" s="4" t="s">
        <v>608</v>
      </c>
      <c r="B3" s="3"/>
      <c r="C3" s="20" t="s">
        <v>74</v>
      </c>
      <c r="D3" s="2" t="s">
        <v>657</v>
      </c>
      <c r="E3" s="2"/>
      <c r="F3" s="14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</row>
    <row r="4" spans="1:27" ht="15" x14ac:dyDescent="0.2">
      <c r="A4" s="8" t="s">
        <v>1417</v>
      </c>
      <c r="B4" s="8"/>
      <c r="C4" s="23">
        <v>45382</v>
      </c>
      <c r="D4" s="14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</row>
    <row r="5" spans="1:27" ht="15" x14ac:dyDescent="0.2">
      <c r="A5" s="8" t="s">
        <v>1154</v>
      </c>
      <c r="B5" s="8"/>
      <c r="C5" s="24" t="s">
        <v>378</v>
      </c>
      <c r="D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</row>
    <row r="6" spans="1:27" ht="15" x14ac:dyDescent="0.2">
      <c r="A6" s="17"/>
      <c r="B6" s="17"/>
      <c r="C6" s="25"/>
      <c r="D6" s="14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</row>
    <row r="7" spans="1:27" ht="15" x14ac:dyDescent="0.2">
      <c r="A7" s="7" t="s">
        <v>1045</v>
      </c>
      <c r="B7" s="7"/>
      <c r="C7" s="26" t="str">
        <f>A10</f>
        <v>660-33</v>
      </c>
      <c r="D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</row>
    <row r="8" spans="1:27" ht="15" x14ac:dyDescent="0.2">
      <c r="A8" s="15" t="s">
        <v>148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</row>
    <row r="9" spans="1:27" s="5" customFormat="1" ht="12.75" customHeight="1" x14ac:dyDescent="0.2">
      <c r="A9" s="5" t="s">
        <v>149</v>
      </c>
    </row>
    <row r="10" spans="1:27" s="6" customFormat="1" ht="15" x14ac:dyDescent="0.2">
      <c r="A10" s="6" t="s">
        <v>148</v>
      </c>
    </row>
    <row r="11" spans="1:27" ht="15" x14ac:dyDescent="0.2">
      <c r="A11" s="16"/>
      <c r="B11" s="16"/>
      <c r="C11" s="16"/>
      <c r="D11" s="49" t="s">
        <v>1424</v>
      </c>
      <c r="E11" s="48"/>
      <c r="F11" s="48"/>
      <c r="G11" s="48"/>
      <c r="H11" s="48"/>
      <c r="I11" s="49"/>
      <c r="J11" s="49" t="s">
        <v>1322</v>
      </c>
      <c r="K11" s="48"/>
      <c r="L11" s="48"/>
      <c r="M11" s="48"/>
      <c r="N11" s="48"/>
      <c r="O11" s="49"/>
      <c r="P11" s="49" t="s">
        <v>1054</v>
      </c>
      <c r="Q11" s="48"/>
      <c r="R11" s="48"/>
      <c r="S11" s="48"/>
      <c r="T11" s="48"/>
      <c r="U11" s="49"/>
      <c r="V11" s="49" t="s">
        <v>1055</v>
      </c>
      <c r="W11" s="48"/>
      <c r="X11" s="48"/>
      <c r="Y11" s="48"/>
      <c r="Z11" s="48"/>
      <c r="AA11" s="49"/>
    </row>
    <row r="12" spans="1:27" ht="15" x14ac:dyDescent="0.2">
      <c r="A12" s="16"/>
      <c r="B12" s="16"/>
      <c r="C12" s="16"/>
      <c r="D12" s="49" t="s">
        <v>739</v>
      </c>
      <c r="E12" s="48"/>
      <c r="F12" s="48"/>
      <c r="G12" s="48"/>
      <c r="H12" s="49"/>
      <c r="I12" s="51" t="s">
        <v>1183</v>
      </c>
      <c r="J12" s="49" t="s">
        <v>739</v>
      </c>
      <c r="K12" s="48"/>
      <c r="L12" s="48"/>
      <c r="M12" s="48"/>
      <c r="N12" s="49"/>
      <c r="O12" s="51" t="s">
        <v>1183</v>
      </c>
      <c r="P12" s="49" t="s">
        <v>739</v>
      </c>
      <c r="Q12" s="48"/>
      <c r="R12" s="48"/>
      <c r="S12" s="48"/>
      <c r="T12" s="49"/>
      <c r="U12" s="51" t="s">
        <v>1183</v>
      </c>
      <c r="V12" s="49" t="s">
        <v>739</v>
      </c>
      <c r="W12" s="48"/>
      <c r="X12" s="48"/>
      <c r="Y12" s="48"/>
      <c r="Z12" s="49"/>
      <c r="AA12" s="51" t="s">
        <v>1183</v>
      </c>
    </row>
    <row r="13" spans="1:27" ht="15" x14ac:dyDescent="0.2">
      <c r="A13" s="16"/>
      <c r="B13" s="16"/>
      <c r="C13" s="16"/>
      <c r="D13" s="49" t="s">
        <v>575</v>
      </c>
      <c r="E13" s="48"/>
      <c r="F13" s="48"/>
      <c r="G13" s="49"/>
      <c r="H13" s="49" t="s">
        <v>615</v>
      </c>
      <c r="I13" s="10"/>
      <c r="J13" s="49" t="s">
        <v>575</v>
      </c>
      <c r="K13" s="48"/>
      <c r="L13" s="48"/>
      <c r="M13" s="49"/>
      <c r="N13" s="49" t="s">
        <v>615</v>
      </c>
      <c r="O13" s="10"/>
      <c r="P13" s="49" t="s">
        <v>575</v>
      </c>
      <c r="Q13" s="48"/>
      <c r="R13" s="48"/>
      <c r="S13" s="49"/>
      <c r="T13" s="49" t="s">
        <v>615</v>
      </c>
      <c r="U13" s="10"/>
      <c r="V13" s="49" t="s">
        <v>575</v>
      </c>
      <c r="W13" s="48"/>
      <c r="X13" s="48"/>
      <c r="Y13" s="49"/>
      <c r="Z13" s="49" t="s">
        <v>615</v>
      </c>
      <c r="AA13" s="10"/>
    </row>
    <row r="14" spans="1:27" ht="15" x14ac:dyDescent="0.2">
      <c r="A14" s="16"/>
      <c r="B14" s="16"/>
      <c r="C14" s="16"/>
      <c r="D14" s="30" t="s">
        <v>1040</v>
      </c>
      <c r="E14" s="30" t="s">
        <v>919</v>
      </c>
      <c r="F14" s="30" t="s">
        <v>1310</v>
      </c>
      <c r="G14" s="30" t="s">
        <v>1183</v>
      </c>
      <c r="H14" s="49"/>
      <c r="I14" s="49"/>
      <c r="J14" s="30" t="s">
        <v>1040</v>
      </c>
      <c r="K14" s="30" t="s">
        <v>919</v>
      </c>
      <c r="L14" s="30" t="s">
        <v>1310</v>
      </c>
      <c r="M14" s="30" t="s">
        <v>1183</v>
      </c>
      <c r="N14" s="49"/>
      <c r="O14" s="49"/>
      <c r="P14" s="30" t="s">
        <v>1040</v>
      </c>
      <c r="Q14" s="30" t="s">
        <v>919</v>
      </c>
      <c r="R14" s="30" t="s">
        <v>1310</v>
      </c>
      <c r="S14" s="30" t="s">
        <v>1183</v>
      </c>
      <c r="T14" s="49"/>
      <c r="U14" s="49"/>
      <c r="V14" s="30" t="s">
        <v>1040</v>
      </c>
      <c r="W14" s="30" t="s">
        <v>919</v>
      </c>
      <c r="X14" s="30" t="s">
        <v>1310</v>
      </c>
      <c r="Y14" s="30" t="s">
        <v>1183</v>
      </c>
      <c r="Z14" s="49"/>
      <c r="AA14" s="49"/>
    </row>
    <row r="15" spans="1:27" ht="15" x14ac:dyDescent="0.2">
      <c r="A15" s="16"/>
      <c r="B15" s="16"/>
      <c r="C15" s="16"/>
      <c r="D15" s="27" t="s">
        <v>30</v>
      </c>
      <c r="E15" s="27" t="s">
        <v>44</v>
      </c>
      <c r="F15" s="27" t="s">
        <v>71</v>
      </c>
      <c r="G15" s="27" t="s">
        <v>83</v>
      </c>
      <c r="H15" s="27" t="s">
        <v>88</v>
      </c>
      <c r="I15" s="27" t="s">
        <v>89</v>
      </c>
      <c r="J15" s="27" t="s">
        <v>30</v>
      </c>
      <c r="K15" s="27" t="s">
        <v>44</v>
      </c>
      <c r="L15" s="27" t="s">
        <v>71</v>
      </c>
      <c r="M15" s="27" t="s">
        <v>83</v>
      </c>
      <c r="N15" s="27" t="s">
        <v>88</v>
      </c>
      <c r="O15" s="27" t="s">
        <v>89</v>
      </c>
      <c r="P15" s="27" t="s">
        <v>270</v>
      </c>
      <c r="Q15" s="27" t="s">
        <v>271</v>
      </c>
      <c r="R15" s="27" t="s">
        <v>272</v>
      </c>
      <c r="S15" s="27" t="s">
        <v>32</v>
      </c>
      <c r="T15" s="27" t="s">
        <v>34</v>
      </c>
      <c r="U15" s="27" t="s">
        <v>35</v>
      </c>
      <c r="V15" s="27" t="s">
        <v>270</v>
      </c>
      <c r="W15" s="27" t="s">
        <v>271</v>
      </c>
      <c r="X15" s="27" t="s">
        <v>272</v>
      </c>
      <c r="Y15" s="27" t="s">
        <v>32</v>
      </c>
      <c r="Z15" s="27" t="s">
        <v>34</v>
      </c>
      <c r="AA15" s="27" t="s">
        <v>35</v>
      </c>
    </row>
    <row r="16" spans="1:27" ht="15" x14ac:dyDescent="0.2">
      <c r="A16" s="16"/>
      <c r="B16" s="22" t="s">
        <v>896</v>
      </c>
      <c r="C16" s="27" t="s">
        <v>30</v>
      </c>
      <c r="D16" s="34">
        <v>1131000</v>
      </c>
      <c r="E16" s="34">
        <v>189000</v>
      </c>
      <c r="F16" s="34">
        <v>463000</v>
      </c>
      <c r="G16" s="34">
        <v>1783000</v>
      </c>
      <c r="H16" s="34">
        <v>2000</v>
      </c>
      <c r="I16" s="34">
        <v>1785000</v>
      </c>
      <c r="J16" s="34">
        <v>817000</v>
      </c>
      <c r="K16" s="34">
        <v>151000</v>
      </c>
      <c r="L16" s="34">
        <v>344000</v>
      </c>
      <c r="M16" s="34">
        <v>1312000</v>
      </c>
      <c r="N16" s="34">
        <v>2000</v>
      </c>
      <c r="O16" s="34">
        <v>1314000</v>
      </c>
      <c r="P16" s="34">
        <v>1131000</v>
      </c>
      <c r="Q16" s="34">
        <v>189000</v>
      </c>
      <c r="R16" s="34">
        <v>463000</v>
      </c>
      <c r="S16" s="34">
        <v>1783000</v>
      </c>
      <c r="T16" s="34">
        <v>2000</v>
      </c>
      <c r="U16" s="34">
        <v>1785000</v>
      </c>
      <c r="V16" s="34">
        <v>817000</v>
      </c>
      <c r="W16" s="34">
        <v>151000</v>
      </c>
      <c r="X16" s="34">
        <v>344000</v>
      </c>
      <c r="Y16" s="34">
        <v>1312000</v>
      </c>
      <c r="Z16" s="34">
        <v>2000</v>
      </c>
      <c r="AA16" s="34">
        <v>1314000</v>
      </c>
    </row>
    <row r="17" spans="1:27" ht="15" x14ac:dyDescent="0.2">
      <c r="A17" s="16"/>
      <c r="B17" s="22" t="s">
        <v>677</v>
      </c>
      <c r="C17" s="27" t="s">
        <v>44</v>
      </c>
      <c r="D17" s="34">
        <v>-13000</v>
      </c>
      <c r="E17" s="34">
        <v>27000</v>
      </c>
      <c r="F17" s="34">
        <v>-16000</v>
      </c>
      <c r="G17" s="34">
        <v>-2000</v>
      </c>
      <c r="H17" s="34"/>
      <c r="I17" s="34">
        <v>-2000</v>
      </c>
      <c r="J17" s="34">
        <v>61000</v>
      </c>
      <c r="K17" s="34"/>
      <c r="L17" s="34">
        <v>11000</v>
      </c>
      <c r="M17" s="34">
        <v>72000</v>
      </c>
      <c r="N17" s="34"/>
      <c r="O17" s="34">
        <v>72000</v>
      </c>
      <c r="P17" s="34">
        <v>-13000</v>
      </c>
      <c r="Q17" s="34">
        <v>27000</v>
      </c>
      <c r="R17" s="34">
        <v>-16000</v>
      </c>
      <c r="S17" s="34">
        <v>-2000</v>
      </c>
      <c r="T17" s="34"/>
      <c r="U17" s="34">
        <v>-2000</v>
      </c>
      <c r="V17" s="34">
        <v>61000</v>
      </c>
      <c r="W17" s="34"/>
      <c r="X17" s="34">
        <v>11000</v>
      </c>
      <c r="Y17" s="34">
        <v>72000</v>
      </c>
      <c r="Z17" s="34"/>
      <c r="AA17" s="34">
        <v>72000</v>
      </c>
    </row>
    <row r="18" spans="1:27" ht="15" x14ac:dyDescent="0.2">
      <c r="A18" s="16"/>
      <c r="B18" s="22" t="s">
        <v>1009</v>
      </c>
      <c r="C18" s="27" t="s">
        <v>71</v>
      </c>
      <c r="D18" s="34">
        <v>-19000</v>
      </c>
      <c r="E18" s="34"/>
      <c r="F18" s="34">
        <v>-24000</v>
      </c>
      <c r="G18" s="34">
        <v>-43000</v>
      </c>
      <c r="H18" s="34"/>
      <c r="I18" s="34">
        <v>-43000</v>
      </c>
      <c r="J18" s="34">
        <v>-18000</v>
      </c>
      <c r="K18" s="34">
        <v>-2000</v>
      </c>
      <c r="L18" s="34">
        <v>-24000</v>
      </c>
      <c r="M18" s="34">
        <v>-44000</v>
      </c>
      <c r="N18" s="34"/>
      <c r="O18" s="34">
        <v>-44000</v>
      </c>
      <c r="P18" s="34">
        <v>-19000</v>
      </c>
      <c r="Q18" s="34"/>
      <c r="R18" s="34">
        <v>-24000</v>
      </c>
      <c r="S18" s="34">
        <v>-43000</v>
      </c>
      <c r="T18" s="34"/>
      <c r="U18" s="34">
        <v>-43000</v>
      </c>
      <c r="V18" s="34">
        <v>-18000</v>
      </c>
      <c r="W18" s="34">
        <v>-2000</v>
      </c>
      <c r="X18" s="34">
        <v>-24000</v>
      </c>
      <c r="Y18" s="34">
        <v>-44000</v>
      </c>
      <c r="Z18" s="34"/>
      <c r="AA18" s="34">
        <v>-44000</v>
      </c>
    </row>
    <row r="19" spans="1:27" ht="30" x14ac:dyDescent="0.2">
      <c r="A19" s="16"/>
      <c r="B19" s="22" t="s">
        <v>636</v>
      </c>
      <c r="C19" s="27" t="s">
        <v>83</v>
      </c>
      <c r="D19" s="34">
        <v>20000</v>
      </c>
      <c r="E19" s="34">
        <v>5000</v>
      </c>
      <c r="F19" s="34">
        <v>24000</v>
      </c>
      <c r="G19" s="34">
        <v>49000</v>
      </c>
      <c r="H19" s="34"/>
      <c r="I19" s="34">
        <v>49000</v>
      </c>
      <c r="J19" s="34">
        <v>32000</v>
      </c>
      <c r="K19" s="34">
        <v>2000</v>
      </c>
      <c r="L19" s="34">
        <v>22000</v>
      </c>
      <c r="M19" s="34">
        <v>56000</v>
      </c>
      <c r="N19" s="34"/>
      <c r="O19" s="34">
        <v>56000</v>
      </c>
      <c r="P19" s="34">
        <v>20000</v>
      </c>
      <c r="Q19" s="34">
        <v>5000</v>
      </c>
      <c r="R19" s="34">
        <v>24000</v>
      </c>
      <c r="S19" s="34">
        <v>49000</v>
      </c>
      <c r="T19" s="34"/>
      <c r="U19" s="34">
        <v>49000</v>
      </c>
      <c r="V19" s="34">
        <v>32000</v>
      </c>
      <c r="W19" s="34">
        <v>2000</v>
      </c>
      <c r="X19" s="34">
        <v>22000</v>
      </c>
      <c r="Y19" s="34">
        <v>56000</v>
      </c>
      <c r="Z19" s="34"/>
      <c r="AA19" s="34">
        <v>56000</v>
      </c>
    </row>
    <row r="20" spans="1:27" ht="15" x14ac:dyDescent="0.2">
      <c r="A20" s="16"/>
      <c r="B20" s="22" t="s">
        <v>1010</v>
      </c>
      <c r="C20" s="27" t="s">
        <v>88</v>
      </c>
      <c r="D20" s="34">
        <v>1000</v>
      </c>
      <c r="E20" s="34">
        <v>5000</v>
      </c>
      <c r="F20" s="34">
        <v>0</v>
      </c>
      <c r="G20" s="34">
        <v>6000</v>
      </c>
      <c r="H20" s="34">
        <v>0</v>
      </c>
      <c r="I20" s="34">
        <v>6000</v>
      </c>
      <c r="J20" s="34">
        <v>14000</v>
      </c>
      <c r="K20" s="34">
        <v>0</v>
      </c>
      <c r="L20" s="34">
        <v>-2000</v>
      </c>
      <c r="M20" s="34">
        <v>12000</v>
      </c>
      <c r="N20" s="34">
        <v>0</v>
      </c>
      <c r="O20" s="34">
        <v>12000</v>
      </c>
      <c r="P20" s="34">
        <v>1000</v>
      </c>
      <c r="Q20" s="34">
        <v>5000</v>
      </c>
      <c r="R20" s="34">
        <v>0</v>
      </c>
      <c r="S20" s="34">
        <v>6000</v>
      </c>
      <c r="T20" s="34">
        <v>0</v>
      </c>
      <c r="U20" s="34">
        <v>6000</v>
      </c>
      <c r="V20" s="34">
        <v>14000</v>
      </c>
      <c r="W20" s="34">
        <v>0</v>
      </c>
      <c r="X20" s="34">
        <v>-2000</v>
      </c>
      <c r="Y20" s="34">
        <v>12000</v>
      </c>
      <c r="Z20" s="34">
        <v>0</v>
      </c>
      <c r="AA20" s="34">
        <v>12000</v>
      </c>
    </row>
    <row r="21" spans="1:27" ht="15" x14ac:dyDescent="0.2">
      <c r="A21" s="16"/>
      <c r="B21" s="22" t="s">
        <v>776</v>
      </c>
      <c r="C21" s="27" t="s">
        <v>89</v>
      </c>
      <c r="D21" s="34"/>
      <c r="E21" s="34"/>
      <c r="F21" s="34"/>
      <c r="G21" s="34">
        <v>0</v>
      </c>
      <c r="H21" s="34"/>
      <c r="I21" s="34">
        <v>0</v>
      </c>
      <c r="J21" s="34"/>
      <c r="K21" s="34"/>
      <c r="L21" s="34"/>
      <c r="M21" s="34">
        <v>0</v>
      </c>
      <c r="N21" s="34"/>
      <c r="O21" s="34">
        <v>0</v>
      </c>
      <c r="P21" s="34"/>
      <c r="Q21" s="34"/>
      <c r="R21" s="34"/>
      <c r="S21" s="34">
        <v>0</v>
      </c>
      <c r="T21" s="34"/>
      <c r="U21" s="34">
        <v>0</v>
      </c>
      <c r="V21" s="34"/>
      <c r="W21" s="34"/>
      <c r="X21" s="34"/>
      <c r="Y21" s="34">
        <v>0</v>
      </c>
      <c r="Z21" s="34"/>
      <c r="AA21" s="34">
        <v>0</v>
      </c>
    </row>
    <row r="22" spans="1:27" ht="15" x14ac:dyDescent="0.2">
      <c r="A22" s="16"/>
      <c r="B22" s="22" t="s">
        <v>555</v>
      </c>
      <c r="C22" s="27" t="s">
        <v>270</v>
      </c>
      <c r="D22" s="34"/>
      <c r="E22" s="34"/>
      <c r="F22" s="34"/>
      <c r="G22" s="34">
        <v>0</v>
      </c>
      <c r="H22" s="34"/>
      <c r="I22" s="34">
        <v>0</v>
      </c>
      <c r="J22" s="34"/>
      <c r="K22" s="34"/>
      <c r="L22" s="34"/>
      <c r="M22" s="34">
        <v>0</v>
      </c>
      <c r="N22" s="34"/>
      <c r="O22" s="34">
        <v>0</v>
      </c>
      <c r="P22" s="34"/>
      <c r="Q22" s="34"/>
      <c r="R22" s="34"/>
      <c r="S22" s="34">
        <v>0</v>
      </c>
      <c r="T22" s="34"/>
      <c r="U22" s="34">
        <v>0</v>
      </c>
      <c r="V22" s="34"/>
      <c r="W22" s="34"/>
      <c r="X22" s="34"/>
      <c r="Y22" s="34">
        <v>0</v>
      </c>
      <c r="Z22" s="34"/>
      <c r="AA22" s="34">
        <v>0</v>
      </c>
    </row>
    <row r="23" spans="1:27" ht="15" x14ac:dyDescent="0.2">
      <c r="A23" s="16"/>
      <c r="B23" s="22" t="s">
        <v>887</v>
      </c>
      <c r="C23" s="27" t="s">
        <v>271</v>
      </c>
      <c r="D23" s="34">
        <v>1119000</v>
      </c>
      <c r="E23" s="34">
        <v>221000</v>
      </c>
      <c r="F23" s="34">
        <v>447000</v>
      </c>
      <c r="G23" s="34">
        <v>1787000</v>
      </c>
      <c r="H23" s="34">
        <v>2000</v>
      </c>
      <c r="I23" s="34">
        <v>1789000</v>
      </c>
      <c r="J23" s="34">
        <v>892000</v>
      </c>
      <c r="K23" s="34">
        <v>151000</v>
      </c>
      <c r="L23" s="34">
        <v>353000</v>
      </c>
      <c r="M23" s="34">
        <v>1396000</v>
      </c>
      <c r="N23" s="34">
        <v>2000</v>
      </c>
      <c r="O23" s="34">
        <v>1398000</v>
      </c>
      <c r="P23" s="37">
        <v>1119000</v>
      </c>
      <c r="Q23" s="37">
        <v>221000</v>
      </c>
      <c r="R23" s="37">
        <v>447000</v>
      </c>
      <c r="S23" s="37">
        <v>1787000</v>
      </c>
      <c r="T23" s="37">
        <v>2000</v>
      </c>
      <c r="U23" s="37">
        <v>1789000</v>
      </c>
      <c r="V23" s="37">
        <v>892000</v>
      </c>
      <c r="W23" s="37">
        <v>151000</v>
      </c>
      <c r="X23" s="37">
        <v>353000</v>
      </c>
      <c r="Y23" s="37">
        <v>1396000</v>
      </c>
      <c r="Z23" s="37">
        <v>2000</v>
      </c>
      <c r="AA23" s="37">
        <v>1398000</v>
      </c>
    </row>
    <row r="24" spans="1:27" ht="30" x14ac:dyDescent="0.2">
      <c r="A24" s="16"/>
      <c r="B24" s="21" t="s">
        <v>888</v>
      </c>
      <c r="C24" s="29" t="s">
        <v>272</v>
      </c>
      <c r="D24" s="37">
        <v>127000</v>
      </c>
      <c r="E24" s="37">
        <v>15000</v>
      </c>
      <c r="F24" s="37">
        <v>28000</v>
      </c>
      <c r="G24" s="37">
        <v>170000</v>
      </c>
      <c r="H24" s="37"/>
      <c r="I24" s="37">
        <v>170000</v>
      </c>
      <c r="J24" s="37">
        <v>105000</v>
      </c>
      <c r="K24" s="37">
        <v>6000</v>
      </c>
      <c r="L24" s="37">
        <v>18000</v>
      </c>
      <c r="M24" s="37">
        <v>129000</v>
      </c>
      <c r="N24" s="37"/>
      <c r="O24" s="37">
        <v>129000</v>
      </c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</row>
  </sheetData>
  <mergeCells count="35">
    <mergeCell ref="A2:XFD2"/>
    <mergeCell ref="A1:XFD1"/>
    <mergeCell ref="A3:B3"/>
    <mergeCell ref="D3:E3"/>
    <mergeCell ref="A4:B4"/>
    <mergeCell ref="D4:AA4"/>
    <mergeCell ref="F3:AA3"/>
    <mergeCell ref="P13:S13"/>
    <mergeCell ref="T13:T14"/>
    <mergeCell ref="A5:B5"/>
    <mergeCell ref="A7:B7"/>
    <mergeCell ref="D11:I11"/>
    <mergeCell ref="J11:O11"/>
    <mergeCell ref="A10:XFD10"/>
    <mergeCell ref="A9:XFD9"/>
    <mergeCell ref="B8:AA8"/>
    <mergeCell ref="D7:AA7"/>
    <mergeCell ref="D5:AA5"/>
    <mergeCell ref="D6:AA6"/>
    <mergeCell ref="V13:Y13"/>
    <mergeCell ref="Z13:Z14"/>
    <mergeCell ref="P11:U11"/>
    <mergeCell ref="V11:AA11"/>
    <mergeCell ref="D12:H12"/>
    <mergeCell ref="I12:I14"/>
    <mergeCell ref="J12:N12"/>
    <mergeCell ref="O12:O14"/>
    <mergeCell ref="P12:T12"/>
    <mergeCell ref="U12:U14"/>
    <mergeCell ref="V12:Z12"/>
    <mergeCell ref="AA12:AA14"/>
    <mergeCell ref="D13:G13"/>
    <mergeCell ref="H13:H14"/>
    <mergeCell ref="J13:M13"/>
    <mergeCell ref="N13:N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'@lists'!$A$28:$B$28</xm:f>
          </x14:formula1>
          <xm:sqref>A8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4"/>
  <sheetViews>
    <sheetView rightToLeft="1" zoomScale="80" zoomScaleNormal="8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17.85546875" customWidth="1"/>
    <col min="4" max="4" width="13.5703125" customWidth="1"/>
    <col min="5" max="5" width="22.5703125" customWidth="1"/>
    <col min="6" max="6" width="8" customWidth="1"/>
    <col min="7" max="9" width="21.5703125" customWidth="1"/>
    <col min="10" max="16384" width="11.42578125" hidden="1"/>
  </cols>
  <sheetData>
    <row r="1" spans="1:9" s="12" customFormat="1" ht="15" x14ac:dyDescent="0.2">
      <c r="A1" s="12" t="s">
        <v>609</v>
      </c>
    </row>
    <row r="2" spans="1:9" s="12" customFormat="1" ht="15" x14ac:dyDescent="0.2">
      <c r="A2" s="12" t="s">
        <v>723</v>
      </c>
    </row>
    <row r="3" spans="1:9" ht="15" x14ac:dyDescent="0.2">
      <c r="A3" s="4" t="s">
        <v>608</v>
      </c>
      <c r="B3" s="3"/>
      <c r="C3" s="20" t="s">
        <v>74</v>
      </c>
      <c r="D3" s="2" t="s">
        <v>657</v>
      </c>
      <c r="E3" s="2"/>
      <c r="F3" s="14"/>
      <c r="G3" s="13"/>
      <c r="H3" s="13"/>
      <c r="I3" s="13"/>
    </row>
    <row r="4" spans="1:9" ht="15" x14ac:dyDescent="0.2">
      <c r="A4" s="8" t="s">
        <v>1417</v>
      </c>
      <c r="B4" s="8"/>
      <c r="C4" s="23">
        <v>45382</v>
      </c>
      <c r="D4" s="14"/>
      <c r="E4" s="13"/>
      <c r="F4" s="13"/>
      <c r="G4" s="13"/>
      <c r="H4" s="13"/>
      <c r="I4" s="13"/>
    </row>
    <row r="5" spans="1:9" ht="15" x14ac:dyDescent="0.2">
      <c r="A5" s="8" t="s">
        <v>1154</v>
      </c>
      <c r="B5" s="8"/>
      <c r="C5" s="24" t="s">
        <v>378</v>
      </c>
      <c r="D5" s="14"/>
      <c r="E5" s="13"/>
      <c r="F5" s="13"/>
      <c r="G5" s="13"/>
      <c r="H5" s="13"/>
      <c r="I5" s="13"/>
    </row>
    <row r="6" spans="1:9" ht="15" x14ac:dyDescent="0.2">
      <c r="A6" s="17"/>
      <c r="B6" s="17"/>
      <c r="C6" s="25"/>
      <c r="D6" s="14"/>
      <c r="E6" s="13"/>
      <c r="F6" s="13"/>
      <c r="G6" s="13"/>
      <c r="H6" s="13"/>
      <c r="I6" s="13"/>
    </row>
    <row r="7" spans="1:9" ht="15" x14ac:dyDescent="0.2">
      <c r="A7" s="7" t="s">
        <v>1045</v>
      </c>
      <c r="B7" s="7"/>
      <c r="C7" s="26" t="str">
        <f>A10</f>
        <v>660-34</v>
      </c>
      <c r="D7" s="14"/>
      <c r="E7" s="13"/>
      <c r="F7" s="13"/>
      <c r="G7" s="13"/>
      <c r="H7" s="13"/>
      <c r="I7" s="13"/>
    </row>
    <row r="8" spans="1:9" ht="15" x14ac:dyDescent="0.2">
      <c r="A8" s="15" t="s">
        <v>151</v>
      </c>
      <c r="B8" s="13"/>
      <c r="C8" s="13"/>
      <c r="D8" s="13"/>
      <c r="E8" s="13"/>
      <c r="F8" s="13"/>
      <c r="G8" s="13"/>
      <c r="H8" s="13"/>
      <c r="I8" s="13"/>
    </row>
    <row r="9" spans="1:9" s="5" customFormat="1" ht="12.75" customHeight="1" x14ac:dyDescent="0.2">
      <c r="A9" s="5" t="s">
        <v>152</v>
      </c>
    </row>
    <row r="10" spans="1:9" s="6" customFormat="1" ht="15" x14ac:dyDescent="0.2">
      <c r="A10" s="6" t="s">
        <v>151</v>
      </c>
    </row>
    <row r="11" spans="1:9" ht="15" x14ac:dyDescent="0.2">
      <c r="A11" s="16"/>
      <c r="B11" s="16"/>
      <c r="C11" s="16"/>
      <c r="D11" s="16"/>
      <c r="E11" s="16"/>
      <c r="F11" s="16"/>
      <c r="G11" s="30" t="s">
        <v>1424</v>
      </c>
      <c r="H11" s="30" t="s">
        <v>1322</v>
      </c>
      <c r="I11" s="30" t="s">
        <v>1413</v>
      </c>
    </row>
    <row r="12" spans="1:9" ht="15" x14ac:dyDescent="0.2">
      <c r="A12" s="16"/>
      <c r="B12" s="16"/>
      <c r="C12" s="16"/>
      <c r="D12" s="16"/>
      <c r="E12" s="16"/>
      <c r="F12" s="16"/>
      <c r="G12" s="27" t="s">
        <v>30</v>
      </c>
      <c r="H12" s="27" t="s">
        <v>30</v>
      </c>
      <c r="I12" s="27" t="s">
        <v>30</v>
      </c>
    </row>
    <row r="13" spans="1:9" ht="15" x14ac:dyDescent="0.2">
      <c r="A13" s="16"/>
      <c r="B13" s="11" t="s">
        <v>531</v>
      </c>
      <c r="C13" s="11" t="s">
        <v>1286</v>
      </c>
      <c r="D13" s="11" t="s">
        <v>926</v>
      </c>
      <c r="E13" s="22" t="s">
        <v>563</v>
      </c>
      <c r="F13" s="27" t="s">
        <v>30</v>
      </c>
      <c r="G13" s="34">
        <v>45957000</v>
      </c>
      <c r="H13" s="34">
        <v>50977000</v>
      </c>
      <c r="I13" s="34">
        <v>45145000</v>
      </c>
    </row>
    <row r="14" spans="1:9" ht="15" x14ac:dyDescent="0.2">
      <c r="A14" s="16"/>
      <c r="B14" s="10"/>
      <c r="C14" s="10"/>
      <c r="D14" s="10"/>
      <c r="E14" s="22" t="s">
        <v>1065</v>
      </c>
      <c r="F14" s="27" t="s">
        <v>44</v>
      </c>
      <c r="G14" s="34">
        <v>20548000</v>
      </c>
      <c r="H14" s="34">
        <v>23285000</v>
      </c>
      <c r="I14" s="34">
        <v>22410000</v>
      </c>
    </row>
    <row r="15" spans="1:9" ht="15" x14ac:dyDescent="0.2">
      <c r="A15" s="16"/>
      <c r="B15" s="10"/>
      <c r="C15" s="10"/>
      <c r="D15" s="9"/>
      <c r="E15" s="22" t="s">
        <v>1131</v>
      </c>
      <c r="F15" s="27" t="s">
        <v>71</v>
      </c>
      <c r="G15" s="34">
        <v>66505000</v>
      </c>
      <c r="H15" s="34">
        <v>74262000</v>
      </c>
      <c r="I15" s="34">
        <v>67555000</v>
      </c>
    </row>
    <row r="16" spans="1:9" ht="15" x14ac:dyDescent="0.2">
      <c r="A16" s="16"/>
      <c r="B16" s="10"/>
      <c r="C16" s="10"/>
      <c r="D16" s="9" t="s">
        <v>921</v>
      </c>
      <c r="E16" s="9"/>
      <c r="F16" s="27" t="s">
        <v>83</v>
      </c>
      <c r="G16" s="34">
        <v>130110000</v>
      </c>
      <c r="H16" s="34">
        <v>99128000</v>
      </c>
      <c r="I16" s="34">
        <v>123570000</v>
      </c>
    </row>
    <row r="17" spans="1:9" ht="15" x14ac:dyDescent="0.2">
      <c r="A17" s="16"/>
      <c r="B17" s="10"/>
      <c r="C17" s="10"/>
      <c r="D17" s="22"/>
      <c r="E17" s="22" t="s">
        <v>948</v>
      </c>
      <c r="F17" s="27" t="s">
        <v>88</v>
      </c>
      <c r="G17" s="34"/>
      <c r="H17" s="34"/>
      <c r="I17" s="34"/>
    </row>
    <row r="18" spans="1:9" ht="15" x14ac:dyDescent="0.2">
      <c r="A18" s="16"/>
      <c r="B18" s="10"/>
      <c r="C18" s="10"/>
      <c r="D18" s="9" t="s">
        <v>1149</v>
      </c>
      <c r="E18" s="9"/>
      <c r="F18" s="27" t="s">
        <v>89</v>
      </c>
      <c r="G18" s="34">
        <v>196615000</v>
      </c>
      <c r="H18" s="34">
        <v>173390000</v>
      </c>
      <c r="I18" s="34">
        <v>191125000</v>
      </c>
    </row>
    <row r="19" spans="1:9" ht="15" x14ac:dyDescent="0.2">
      <c r="A19" s="16"/>
      <c r="B19" s="10"/>
      <c r="C19" s="10"/>
      <c r="D19" s="11" t="s">
        <v>947</v>
      </c>
      <c r="E19" s="22" t="s">
        <v>1297</v>
      </c>
      <c r="F19" s="27" t="s">
        <v>270</v>
      </c>
      <c r="G19" s="34">
        <v>85524000</v>
      </c>
      <c r="H19" s="34">
        <v>79848000</v>
      </c>
      <c r="I19" s="34">
        <v>83940000</v>
      </c>
    </row>
    <row r="20" spans="1:9" ht="15" x14ac:dyDescent="0.2">
      <c r="A20" s="16"/>
      <c r="B20" s="10"/>
      <c r="C20" s="10"/>
      <c r="D20" s="10"/>
      <c r="E20" s="22" t="s">
        <v>1298</v>
      </c>
      <c r="F20" s="27" t="s">
        <v>271</v>
      </c>
      <c r="G20" s="34">
        <v>59364000</v>
      </c>
      <c r="H20" s="34">
        <v>45014000</v>
      </c>
      <c r="I20" s="34">
        <v>52875000</v>
      </c>
    </row>
    <row r="21" spans="1:9" ht="30" x14ac:dyDescent="0.2">
      <c r="A21" s="16"/>
      <c r="B21" s="10"/>
      <c r="C21" s="9"/>
      <c r="D21" s="9"/>
      <c r="E21" s="22" t="s">
        <v>1299</v>
      </c>
      <c r="F21" s="27" t="s">
        <v>272</v>
      </c>
      <c r="G21" s="34">
        <v>51727000</v>
      </c>
      <c r="H21" s="34">
        <v>48528000</v>
      </c>
      <c r="I21" s="34">
        <v>54310000</v>
      </c>
    </row>
    <row r="22" spans="1:9" ht="15" x14ac:dyDescent="0.2">
      <c r="A22" s="16"/>
      <c r="B22" s="10"/>
      <c r="C22" s="11" t="s">
        <v>1294</v>
      </c>
      <c r="D22" s="11" t="s">
        <v>926</v>
      </c>
      <c r="E22" s="22" t="s">
        <v>563</v>
      </c>
      <c r="F22" s="27" t="s">
        <v>32</v>
      </c>
      <c r="G22" s="34"/>
      <c r="H22" s="34"/>
      <c r="I22" s="34"/>
    </row>
    <row r="23" spans="1:9" ht="15" x14ac:dyDescent="0.2">
      <c r="A23" s="16"/>
      <c r="B23" s="10"/>
      <c r="C23" s="10"/>
      <c r="D23" s="10"/>
      <c r="E23" s="22" t="s">
        <v>1065</v>
      </c>
      <c r="F23" s="27" t="s">
        <v>34</v>
      </c>
      <c r="G23" s="34"/>
      <c r="H23" s="34"/>
      <c r="I23" s="34"/>
    </row>
    <row r="24" spans="1:9" ht="15" x14ac:dyDescent="0.2">
      <c r="A24" s="16"/>
      <c r="B24" s="10"/>
      <c r="C24" s="10"/>
      <c r="D24" s="9"/>
      <c r="E24" s="22" t="s">
        <v>1131</v>
      </c>
      <c r="F24" s="27" t="s">
        <v>35</v>
      </c>
      <c r="G24" s="34">
        <v>0</v>
      </c>
      <c r="H24" s="34">
        <v>0</v>
      </c>
      <c r="I24" s="34">
        <v>0</v>
      </c>
    </row>
    <row r="25" spans="1:9" ht="15" x14ac:dyDescent="0.2">
      <c r="A25" s="16"/>
      <c r="B25" s="10"/>
      <c r="C25" s="10"/>
      <c r="D25" s="9" t="s">
        <v>921</v>
      </c>
      <c r="E25" s="9"/>
      <c r="F25" s="27" t="s">
        <v>37</v>
      </c>
      <c r="G25" s="34"/>
      <c r="H25" s="34"/>
      <c r="I25" s="34"/>
    </row>
    <row r="26" spans="1:9" ht="15" x14ac:dyDescent="0.2">
      <c r="A26" s="16"/>
      <c r="B26" s="10"/>
      <c r="C26" s="10"/>
      <c r="D26" s="22"/>
      <c r="E26" s="22" t="s">
        <v>948</v>
      </c>
      <c r="F26" s="27" t="s">
        <v>38</v>
      </c>
      <c r="G26" s="34"/>
      <c r="H26" s="34"/>
      <c r="I26" s="34"/>
    </row>
    <row r="27" spans="1:9" ht="15" x14ac:dyDescent="0.2">
      <c r="A27" s="16"/>
      <c r="B27" s="10"/>
      <c r="C27" s="9"/>
      <c r="D27" s="9" t="s">
        <v>1151</v>
      </c>
      <c r="E27" s="9"/>
      <c r="F27" s="27" t="s">
        <v>39</v>
      </c>
      <c r="G27" s="34">
        <v>0</v>
      </c>
      <c r="H27" s="34">
        <v>0</v>
      </c>
      <c r="I27" s="34">
        <v>0</v>
      </c>
    </row>
    <row r="28" spans="1:9" ht="15" x14ac:dyDescent="0.2">
      <c r="A28" s="16"/>
      <c r="B28" s="9"/>
      <c r="C28" s="9" t="s">
        <v>1150</v>
      </c>
      <c r="D28" s="48"/>
      <c r="E28" s="9"/>
      <c r="F28" s="27" t="s">
        <v>40</v>
      </c>
      <c r="G28" s="34">
        <v>196615000</v>
      </c>
      <c r="H28" s="34">
        <v>173390000</v>
      </c>
      <c r="I28" s="34">
        <v>191125000</v>
      </c>
    </row>
    <row r="29" spans="1:9" ht="15" x14ac:dyDescent="0.2">
      <c r="A29" s="16"/>
      <c r="B29" s="11" t="s">
        <v>1430</v>
      </c>
      <c r="C29" s="9" t="s">
        <v>1435</v>
      </c>
      <c r="D29" s="48"/>
      <c r="E29" s="9"/>
      <c r="F29" s="27" t="s">
        <v>41</v>
      </c>
      <c r="G29" s="34">
        <v>60947000</v>
      </c>
      <c r="H29" s="34">
        <v>58613000</v>
      </c>
      <c r="I29" s="34">
        <v>59960000</v>
      </c>
    </row>
    <row r="30" spans="1:9" ht="15" x14ac:dyDescent="0.2">
      <c r="A30" s="16"/>
      <c r="B30" s="10"/>
      <c r="C30" s="9" t="s">
        <v>1431</v>
      </c>
      <c r="D30" s="48"/>
      <c r="E30" s="9"/>
      <c r="F30" s="27" t="s">
        <v>42</v>
      </c>
      <c r="G30" s="34">
        <v>42521000</v>
      </c>
      <c r="H30" s="34">
        <v>39385000</v>
      </c>
      <c r="I30" s="34">
        <v>42448000</v>
      </c>
    </row>
    <row r="31" spans="1:9" ht="15" x14ac:dyDescent="0.2">
      <c r="A31" s="16"/>
      <c r="B31" s="10"/>
      <c r="C31" s="9" t="s">
        <v>1432</v>
      </c>
      <c r="D31" s="48"/>
      <c r="E31" s="9"/>
      <c r="F31" s="27" t="s">
        <v>43</v>
      </c>
      <c r="G31" s="34">
        <v>20570000</v>
      </c>
      <c r="H31" s="34">
        <v>20296000</v>
      </c>
      <c r="I31" s="34">
        <v>20887000</v>
      </c>
    </row>
    <row r="32" spans="1:9" ht="15" x14ac:dyDescent="0.2">
      <c r="A32" s="16"/>
      <c r="B32" s="10"/>
      <c r="C32" s="9" t="s">
        <v>1433</v>
      </c>
      <c r="D32" s="48"/>
      <c r="E32" s="9"/>
      <c r="F32" s="27" t="s">
        <v>45</v>
      </c>
      <c r="G32" s="34">
        <v>9592000</v>
      </c>
      <c r="H32" s="34">
        <v>9835000</v>
      </c>
      <c r="I32" s="34">
        <v>11337000</v>
      </c>
    </row>
    <row r="33" spans="1:9" ht="15" x14ac:dyDescent="0.2">
      <c r="A33" s="16"/>
      <c r="B33" s="9"/>
      <c r="C33" s="9" t="s">
        <v>1434</v>
      </c>
      <c r="D33" s="48"/>
      <c r="E33" s="9"/>
      <c r="F33" s="27" t="s">
        <v>61</v>
      </c>
      <c r="G33" s="34">
        <v>62985000</v>
      </c>
      <c r="H33" s="34">
        <v>45261000</v>
      </c>
      <c r="I33" s="34">
        <v>56493000</v>
      </c>
    </row>
    <row r="34" spans="1:9" ht="15" x14ac:dyDescent="0.2">
      <c r="A34" s="16"/>
      <c r="B34" s="11" t="s">
        <v>1104</v>
      </c>
      <c r="C34" s="50"/>
      <c r="D34" s="50"/>
      <c r="E34" s="11"/>
      <c r="F34" s="29" t="s">
        <v>63</v>
      </c>
      <c r="G34" s="37">
        <v>196615000</v>
      </c>
      <c r="H34" s="37">
        <v>173390000</v>
      </c>
      <c r="I34" s="37">
        <v>191125000</v>
      </c>
    </row>
  </sheetData>
  <mergeCells count="33">
    <mergeCell ref="A10:XFD10"/>
    <mergeCell ref="A9:XFD9"/>
    <mergeCell ref="A3:B3"/>
    <mergeCell ref="D3:E3"/>
    <mergeCell ref="A4:B4"/>
    <mergeCell ref="B13:B28"/>
    <mergeCell ref="C13:C21"/>
    <mergeCell ref="D13:D15"/>
    <mergeCell ref="D16:E16"/>
    <mergeCell ref="D18:E18"/>
    <mergeCell ref="D19:D21"/>
    <mergeCell ref="C22:C27"/>
    <mergeCell ref="D22:D24"/>
    <mergeCell ref="D25:E25"/>
    <mergeCell ref="D27:E27"/>
    <mergeCell ref="C28:E28"/>
    <mergeCell ref="B34:E34"/>
    <mergeCell ref="B29:B33"/>
    <mergeCell ref="C29:E29"/>
    <mergeCell ref="C30:E30"/>
    <mergeCell ref="C31:E31"/>
    <mergeCell ref="C32:E32"/>
    <mergeCell ref="C33:E33"/>
    <mergeCell ref="F3:I3"/>
    <mergeCell ref="A2:XFD2"/>
    <mergeCell ref="A1:XFD1"/>
    <mergeCell ref="B8:I8"/>
    <mergeCell ref="D7:I7"/>
    <mergeCell ref="D4:I4"/>
    <mergeCell ref="D5:I5"/>
    <mergeCell ref="D6:I6"/>
    <mergeCell ref="A5:B5"/>
    <mergeCell ref="A7:B7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'@lists'!$A$29:$B$29</xm:f>
          </x14:formula1>
          <xm:sqref>A8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50"/>
  <sheetViews>
    <sheetView rightToLeft="1" zoomScale="85" zoomScaleNormal="85" workbookViewId="0">
      <selection activeCell="I26" sqref="I26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15.140625" customWidth="1"/>
    <col min="4" max="4" width="19.5703125" customWidth="1"/>
    <col min="5" max="5" width="92.5703125" customWidth="1"/>
    <col min="6" max="6" width="8" customWidth="1"/>
    <col min="7" max="9" width="21.5703125" customWidth="1"/>
    <col min="10" max="16384" width="11.42578125" hidden="1"/>
  </cols>
  <sheetData>
    <row r="1" spans="1:9" s="12" customFormat="1" ht="15" x14ac:dyDescent="0.2">
      <c r="A1" s="12" t="s">
        <v>609</v>
      </c>
    </row>
    <row r="2" spans="1:9" s="12" customFormat="1" ht="15" x14ac:dyDescent="0.2">
      <c r="A2" s="12" t="s">
        <v>723</v>
      </c>
    </row>
    <row r="3" spans="1:9" ht="15" x14ac:dyDescent="0.2">
      <c r="A3" s="4" t="s">
        <v>608</v>
      </c>
      <c r="B3" s="3"/>
      <c r="C3" s="20" t="s">
        <v>74</v>
      </c>
      <c r="D3" s="2" t="s">
        <v>657</v>
      </c>
      <c r="E3" s="2"/>
      <c r="F3" s="14"/>
      <c r="G3" s="13"/>
      <c r="H3" s="13"/>
      <c r="I3" s="13"/>
    </row>
    <row r="4" spans="1:9" ht="15" x14ac:dyDescent="0.2">
      <c r="A4" s="8" t="s">
        <v>1417</v>
      </c>
      <c r="B4" s="8"/>
      <c r="C4" s="23">
        <v>45382</v>
      </c>
      <c r="D4" s="14"/>
      <c r="E4" s="13"/>
      <c r="F4" s="13"/>
      <c r="G4" s="13"/>
      <c r="H4" s="13"/>
      <c r="I4" s="13"/>
    </row>
    <row r="5" spans="1:9" ht="15" x14ac:dyDescent="0.2">
      <c r="A5" s="8" t="s">
        <v>1154</v>
      </c>
      <c r="B5" s="8"/>
      <c r="C5" s="24" t="s">
        <v>378</v>
      </c>
      <c r="D5" s="14"/>
      <c r="E5" s="13"/>
      <c r="F5" s="13"/>
      <c r="G5" s="13"/>
      <c r="H5" s="13"/>
      <c r="I5" s="13"/>
    </row>
    <row r="6" spans="1:9" ht="15" x14ac:dyDescent="0.2">
      <c r="A6" s="17"/>
      <c r="B6" s="17"/>
      <c r="C6" s="25"/>
      <c r="D6" s="14"/>
      <c r="E6" s="13"/>
      <c r="F6" s="13"/>
      <c r="G6" s="13"/>
      <c r="H6" s="13"/>
      <c r="I6" s="13"/>
    </row>
    <row r="7" spans="1:9" ht="15" x14ac:dyDescent="0.2">
      <c r="A7" s="7" t="s">
        <v>1045</v>
      </c>
      <c r="B7" s="7"/>
      <c r="C7" s="26" t="str">
        <f>A10</f>
        <v>660-35</v>
      </c>
      <c r="D7" s="14"/>
      <c r="E7" s="13"/>
      <c r="F7" s="13"/>
      <c r="G7" s="13"/>
      <c r="H7" s="13"/>
      <c r="I7" s="13"/>
    </row>
    <row r="8" spans="1:9" ht="15" x14ac:dyDescent="0.2">
      <c r="A8" s="15" t="s">
        <v>154</v>
      </c>
      <c r="B8" s="13"/>
      <c r="C8" s="13"/>
      <c r="D8" s="13"/>
      <c r="E8" s="13"/>
      <c r="F8" s="13"/>
      <c r="G8" s="13"/>
      <c r="H8" s="13"/>
      <c r="I8" s="13"/>
    </row>
    <row r="9" spans="1:9" s="5" customFormat="1" ht="12.75" customHeight="1" x14ac:dyDescent="0.2">
      <c r="A9" s="5" t="s">
        <v>155</v>
      </c>
    </row>
    <row r="10" spans="1:9" s="6" customFormat="1" ht="15" x14ac:dyDescent="0.2">
      <c r="A10" s="6" t="s">
        <v>154</v>
      </c>
    </row>
    <row r="11" spans="1:9" ht="15" x14ac:dyDescent="0.2">
      <c r="A11" s="16"/>
      <c r="B11" s="16"/>
      <c r="C11" s="16"/>
      <c r="D11" s="16"/>
      <c r="E11" s="16"/>
      <c r="F11" s="16"/>
      <c r="G11" s="30" t="s">
        <v>1424</v>
      </c>
      <c r="H11" s="30" t="s">
        <v>1322</v>
      </c>
      <c r="I11" s="30" t="s">
        <v>1413</v>
      </c>
    </row>
    <row r="12" spans="1:9" ht="15" x14ac:dyDescent="0.2">
      <c r="A12" s="16"/>
      <c r="B12" s="16"/>
      <c r="C12" s="16"/>
      <c r="D12" s="16"/>
      <c r="E12" s="16"/>
      <c r="F12" s="16"/>
      <c r="G12" s="30" t="s">
        <v>593</v>
      </c>
      <c r="H12" s="30" t="s">
        <v>593</v>
      </c>
      <c r="I12" s="30" t="s">
        <v>593</v>
      </c>
    </row>
    <row r="13" spans="1:9" ht="15" x14ac:dyDescent="0.2">
      <c r="A13" s="16"/>
      <c r="B13" s="16"/>
      <c r="C13" s="16"/>
      <c r="D13" s="16"/>
      <c r="E13" s="16"/>
      <c r="F13" s="16"/>
      <c r="G13" s="27" t="s">
        <v>30</v>
      </c>
      <c r="H13" s="27" t="s">
        <v>30</v>
      </c>
      <c r="I13" s="27" t="s">
        <v>30</v>
      </c>
    </row>
    <row r="14" spans="1:9" ht="15" x14ac:dyDescent="0.2">
      <c r="A14" s="16"/>
      <c r="B14" s="11" t="s">
        <v>664</v>
      </c>
      <c r="C14" s="9" t="s">
        <v>668</v>
      </c>
      <c r="D14" s="48"/>
      <c r="E14" s="9"/>
      <c r="F14" s="27" t="s">
        <v>30</v>
      </c>
      <c r="G14" s="34">
        <v>12567000</v>
      </c>
      <c r="H14" s="34">
        <v>11125000</v>
      </c>
      <c r="I14" s="34">
        <v>12292000</v>
      </c>
    </row>
    <row r="15" spans="1:9" ht="15" x14ac:dyDescent="0.2">
      <c r="A15" s="16"/>
      <c r="B15" s="10"/>
      <c r="C15" s="9" t="s">
        <v>672</v>
      </c>
      <c r="D15" s="48"/>
      <c r="E15" s="9"/>
      <c r="F15" s="27" t="s">
        <v>44</v>
      </c>
      <c r="G15" s="34">
        <v>0</v>
      </c>
      <c r="H15" s="34">
        <v>0</v>
      </c>
      <c r="I15" s="34">
        <v>0</v>
      </c>
    </row>
    <row r="16" spans="1:9" ht="15" x14ac:dyDescent="0.2">
      <c r="A16" s="16"/>
      <c r="B16" s="10"/>
      <c r="C16" s="9" t="s">
        <v>673</v>
      </c>
      <c r="D16" s="48"/>
      <c r="E16" s="9"/>
      <c r="F16" s="27" t="s">
        <v>71</v>
      </c>
      <c r="G16" s="34">
        <v>3372000</v>
      </c>
      <c r="H16" s="34">
        <v>3487000</v>
      </c>
      <c r="I16" s="34">
        <v>3569000</v>
      </c>
    </row>
    <row r="17" spans="1:9" ht="15" x14ac:dyDescent="0.2">
      <c r="A17" s="16"/>
      <c r="B17" s="9"/>
      <c r="C17" s="9" t="s">
        <v>1111</v>
      </c>
      <c r="D17" s="48"/>
      <c r="E17" s="9"/>
      <c r="F17" s="27" t="s">
        <v>83</v>
      </c>
      <c r="G17" s="34">
        <v>15939000</v>
      </c>
      <c r="H17" s="34">
        <v>14612000</v>
      </c>
      <c r="I17" s="34">
        <v>15861000</v>
      </c>
    </row>
    <row r="18" spans="1:9" ht="15" x14ac:dyDescent="0.2">
      <c r="A18" s="16"/>
      <c r="B18" s="11" t="s">
        <v>881</v>
      </c>
      <c r="C18" s="9" t="s">
        <v>1156</v>
      </c>
      <c r="D18" s="48"/>
      <c r="E18" s="9"/>
      <c r="F18" s="27" t="s">
        <v>88</v>
      </c>
      <c r="G18" s="34">
        <v>95286000</v>
      </c>
      <c r="H18" s="34">
        <v>96378000</v>
      </c>
      <c r="I18" s="34">
        <v>97053000</v>
      </c>
    </row>
    <row r="19" spans="1:9" ht="15" x14ac:dyDescent="0.2">
      <c r="A19" s="16"/>
      <c r="B19" s="10"/>
      <c r="C19" s="9" t="s">
        <v>1170</v>
      </c>
      <c r="D19" s="48"/>
      <c r="E19" s="9"/>
      <c r="F19" s="27" t="s">
        <v>89</v>
      </c>
      <c r="G19" s="34">
        <v>971000</v>
      </c>
      <c r="H19" s="34">
        <v>841000</v>
      </c>
      <c r="I19" s="34">
        <v>886000</v>
      </c>
    </row>
    <row r="20" spans="1:9" ht="15" x14ac:dyDescent="0.2">
      <c r="A20" s="16"/>
      <c r="B20" s="10"/>
      <c r="C20" s="9" t="s">
        <v>1172</v>
      </c>
      <c r="D20" s="48"/>
      <c r="E20" s="9"/>
      <c r="F20" s="27" t="s">
        <v>270</v>
      </c>
      <c r="G20" s="34">
        <v>10427000</v>
      </c>
      <c r="H20" s="34">
        <v>8209000</v>
      </c>
      <c r="I20" s="34">
        <v>10360000</v>
      </c>
    </row>
    <row r="21" spans="1:9" ht="15" x14ac:dyDescent="0.2">
      <c r="A21" s="16"/>
      <c r="B21" s="9"/>
      <c r="C21" s="9" t="s">
        <v>1128</v>
      </c>
      <c r="D21" s="48"/>
      <c r="E21" s="9"/>
      <c r="F21" s="27" t="s">
        <v>271</v>
      </c>
      <c r="G21" s="34">
        <v>106684000</v>
      </c>
      <c r="H21" s="34">
        <v>105428000</v>
      </c>
      <c r="I21" s="34">
        <v>108299000</v>
      </c>
    </row>
    <row r="22" spans="1:9" ht="15" x14ac:dyDescent="0.2">
      <c r="A22" s="16"/>
      <c r="B22" s="11" t="s">
        <v>844</v>
      </c>
      <c r="C22" s="9" t="s">
        <v>848</v>
      </c>
      <c r="D22" s="48"/>
      <c r="E22" s="9"/>
      <c r="F22" s="27" t="s">
        <v>272</v>
      </c>
      <c r="G22" s="32">
        <v>11.78</v>
      </c>
      <c r="H22" s="32">
        <v>10.55</v>
      </c>
      <c r="I22" s="32">
        <v>11.35</v>
      </c>
    </row>
    <row r="23" spans="1:9" ht="15" x14ac:dyDescent="0.2">
      <c r="A23" s="16"/>
      <c r="B23" s="10"/>
      <c r="C23" s="9" t="s">
        <v>843</v>
      </c>
      <c r="D23" s="48"/>
      <c r="E23" s="9"/>
      <c r="F23" s="27" t="s">
        <v>32</v>
      </c>
      <c r="G23" s="32">
        <v>14.940384999999999</v>
      </c>
      <c r="H23" s="32">
        <v>13.859696</v>
      </c>
      <c r="I23" s="32">
        <v>14.645565</v>
      </c>
    </row>
    <row r="24" spans="1:9" ht="15" x14ac:dyDescent="0.2">
      <c r="A24" s="16"/>
      <c r="B24" s="10"/>
      <c r="C24" s="9" t="s">
        <v>847</v>
      </c>
      <c r="D24" s="48"/>
      <c r="E24" s="9"/>
      <c r="F24" s="27" t="s">
        <v>34</v>
      </c>
      <c r="G24" s="32">
        <f>0.0925*100</f>
        <v>9.25</v>
      </c>
      <c r="H24" s="32">
        <v>9.24</v>
      </c>
      <c r="I24" s="32">
        <f>0.0924*100</f>
        <v>9.24</v>
      </c>
    </row>
    <row r="25" spans="1:9" ht="15" x14ac:dyDescent="0.2">
      <c r="A25" s="16"/>
      <c r="B25" s="9"/>
      <c r="C25" s="9" t="s">
        <v>842</v>
      </c>
      <c r="D25" s="48"/>
      <c r="E25" s="9"/>
      <c r="F25" s="27" t="s">
        <v>35</v>
      </c>
      <c r="G25" s="32">
        <f>0.125*100</f>
        <v>12.5</v>
      </c>
      <c r="H25" s="32">
        <v>12.5</v>
      </c>
      <c r="I25" s="32">
        <f>0.125*100</f>
        <v>12.5</v>
      </c>
    </row>
    <row r="26" spans="1:9" ht="15" x14ac:dyDescent="0.2">
      <c r="A26" s="16"/>
      <c r="B26" s="11" t="s">
        <v>1361</v>
      </c>
      <c r="C26" s="11" t="s">
        <v>667</v>
      </c>
      <c r="D26" s="9" t="s">
        <v>665</v>
      </c>
      <c r="E26" s="9"/>
      <c r="F26" s="27" t="s">
        <v>37</v>
      </c>
      <c r="G26" s="34">
        <v>12355000</v>
      </c>
      <c r="H26" s="34">
        <v>10888000</v>
      </c>
      <c r="I26" s="34">
        <v>12071000</v>
      </c>
    </row>
    <row r="27" spans="1:9" ht="15" x14ac:dyDescent="0.2">
      <c r="A27" s="16"/>
      <c r="B27" s="10"/>
      <c r="C27" s="10"/>
      <c r="D27" s="9" t="s">
        <v>656</v>
      </c>
      <c r="E27" s="9"/>
      <c r="F27" s="27" t="s">
        <v>38</v>
      </c>
      <c r="G27" s="34">
        <v>-276000</v>
      </c>
      <c r="H27" s="34">
        <v>-271000</v>
      </c>
      <c r="I27" s="34">
        <v>-272000</v>
      </c>
    </row>
    <row r="28" spans="1:9" ht="15" x14ac:dyDescent="0.2">
      <c r="A28" s="16"/>
      <c r="B28" s="10"/>
      <c r="C28" s="10"/>
      <c r="D28" s="9" t="s">
        <v>1176</v>
      </c>
      <c r="E28" s="9"/>
      <c r="F28" s="27" t="s">
        <v>39</v>
      </c>
      <c r="G28" s="34">
        <v>12631000</v>
      </c>
      <c r="H28" s="34">
        <v>11159000</v>
      </c>
      <c r="I28" s="34">
        <v>12343000</v>
      </c>
    </row>
    <row r="29" spans="1:9" ht="15" x14ac:dyDescent="0.2">
      <c r="A29" s="16"/>
      <c r="B29" s="10"/>
      <c r="C29" s="10"/>
      <c r="D29" s="11" t="s">
        <v>779</v>
      </c>
      <c r="E29" s="22" t="s">
        <v>946</v>
      </c>
      <c r="F29" s="27" t="s">
        <v>40</v>
      </c>
      <c r="G29" s="34">
        <v>94000</v>
      </c>
      <c r="H29" s="34">
        <v>95000</v>
      </c>
      <c r="I29" s="34">
        <v>94000</v>
      </c>
    </row>
    <row r="30" spans="1:9" ht="15" x14ac:dyDescent="0.2">
      <c r="A30" s="16"/>
      <c r="B30" s="10"/>
      <c r="C30" s="10"/>
      <c r="D30" s="10"/>
      <c r="E30" s="22" t="s">
        <v>1023</v>
      </c>
      <c r="F30" s="27" t="s">
        <v>41</v>
      </c>
      <c r="G30" s="34"/>
      <c r="H30" s="34"/>
      <c r="I30" s="34"/>
    </row>
    <row r="31" spans="1:9" ht="15" x14ac:dyDescent="0.2">
      <c r="A31" s="16"/>
      <c r="B31" s="10"/>
      <c r="C31" s="10"/>
      <c r="D31" s="10"/>
      <c r="E31" s="22" t="s">
        <v>764</v>
      </c>
      <c r="F31" s="27" t="s">
        <v>42</v>
      </c>
      <c r="G31" s="34"/>
      <c r="H31" s="34"/>
      <c r="I31" s="34"/>
    </row>
    <row r="32" spans="1:9" ht="15" x14ac:dyDescent="0.2">
      <c r="A32" s="16"/>
      <c r="B32" s="10"/>
      <c r="C32" s="10"/>
      <c r="D32" s="10"/>
      <c r="E32" s="22" t="s">
        <v>780</v>
      </c>
      <c r="F32" s="27" t="s">
        <v>43</v>
      </c>
      <c r="G32" s="34">
        <v>3000</v>
      </c>
      <c r="H32" s="34">
        <v>4000</v>
      </c>
      <c r="I32" s="34">
        <v>4000</v>
      </c>
    </row>
    <row r="33" spans="1:9" ht="30" x14ac:dyDescent="0.2">
      <c r="A33" s="16"/>
      <c r="B33" s="10"/>
      <c r="C33" s="10"/>
      <c r="D33" s="10"/>
      <c r="E33" s="22" t="s">
        <v>1119</v>
      </c>
      <c r="F33" s="27" t="s">
        <v>45</v>
      </c>
      <c r="G33" s="34">
        <v>97000</v>
      </c>
      <c r="H33" s="34">
        <v>99000</v>
      </c>
      <c r="I33" s="34">
        <v>98000</v>
      </c>
    </row>
    <row r="34" spans="1:9" ht="15" x14ac:dyDescent="0.2">
      <c r="A34" s="16"/>
      <c r="B34" s="10"/>
      <c r="C34" s="10"/>
      <c r="D34" s="10"/>
      <c r="E34" s="22" t="s">
        <v>1215</v>
      </c>
      <c r="F34" s="27" t="s">
        <v>61</v>
      </c>
      <c r="G34" s="34">
        <v>22000</v>
      </c>
      <c r="H34" s="34">
        <v>44000</v>
      </c>
      <c r="I34" s="34">
        <v>25000</v>
      </c>
    </row>
    <row r="35" spans="1:9" ht="15" x14ac:dyDescent="0.2">
      <c r="A35" s="16"/>
      <c r="B35" s="10"/>
      <c r="C35" s="10"/>
      <c r="D35" s="10"/>
      <c r="E35" s="22" t="s">
        <v>1174</v>
      </c>
      <c r="F35" s="27" t="s">
        <v>62</v>
      </c>
      <c r="G35" s="34">
        <v>11000</v>
      </c>
      <c r="H35" s="34">
        <v>21000</v>
      </c>
      <c r="I35" s="34">
        <v>22000</v>
      </c>
    </row>
    <row r="36" spans="1:9" ht="15" x14ac:dyDescent="0.2">
      <c r="A36" s="16"/>
      <c r="B36" s="10"/>
      <c r="C36" s="9"/>
      <c r="D36" s="9"/>
      <c r="E36" s="22" t="s">
        <v>1118</v>
      </c>
      <c r="F36" s="27" t="s">
        <v>63</v>
      </c>
      <c r="G36" s="34">
        <v>64000</v>
      </c>
      <c r="H36" s="34">
        <v>34000</v>
      </c>
      <c r="I36" s="34">
        <v>51000</v>
      </c>
    </row>
    <row r="37" spans="1:9" ht="15" x14ac:dyDescent="0.2">
      <c r="A37" s="16"/>
      <c r="B37" s="10"/>
      <c r="C37" s="9" t="s">
        <v>1113</v>
      </c>
      <c r="D37" s="48"/>
      <c r="E37" s="9"/>
      <c r="F37" s="27" t="s">
        <v>64</v>
      </c>
      <c r="G37" s="34">
        <v>12567000</v>
      </c>
      <c r="H37" s="34">
        <v>11125000</v>
      </c>
      <c r="I37" s="34">
        <v>12292000</v>
      </c>
    </row>
    <row r="38" spans="1:9" ht="15" x14ac:dyDescent="0.2">
      <c r="A38" s="16"/>
      <c r="B38" s="10"/>
      <c r="C38" s="11" t="s">
        <v>671</v>
      </c>
      <c r="D38" s="9" t="s">
        <v>1029</v>
      </c>
      <c r="E38" s="9"/>
      <c r="F38" s="27" t="s">
        <v>65</v>
      </c>
      <c r="G38" s="34"/>
      <c r="H38" s="34"/>
      <c r="I38" s="34"/>
    </row>
    <row r="39" spans="1:9" ht="15" x14ac:dyDescent="0.2">
      <c r="A39" s="16"/>
      <c r="B39" s="10"/>
      <c r="C39" s="10"/>
      <c r="D39" s="9" t="s">
        <v>1141</v>
      </c>
      <c r="E39" s="9"/>
      <c r="F39" s="27" t="s">
        <v>66</v>
      </c>
      <c r="G39" s="34"/>
      <c r="H39" s="34"/>
      <c r="I39" s="34"/>
    </row>
    <row r="40" spans="1:9" ht="15" x14ac:dyDescent="0.2">
      <c r="A40" s="16"/>
      <c r="B40" s="10"/>
      <c r="C40" s="9"/>
      <c r="D40" s="9" t="s">
        <v>1114</v>
      </c>
      <c r="E40" s="9"/>
      <c r="F40" s="27" t="s">
        <v>67</v>
      </c>
      <c r="G40" s="34">
        <v>0</v>
      </c>
      <c r="H40" s="34">
        <v>0</v>
      </c>
      <c r="I40" s="34">
        <v>0</v>
      </c>
    </row>
    <row r="41" spans="1:9" ht="15" x14ac:dyDescent="0.2">
      <c r="A41" s="16"/>
      <c r="B41" s="10"/>
      <c r="C41" s="11" t="s">
        <v>673</v>
      </c>
      <c r="D41" s="9" t="s">
        <v>1032</v>
      </c>
      <c r="E41" s="9"/>
      <c r="F41" s="27" t="s">
        <v>68</v>
      </c>
      <c r="G41" s="34">
        <v>2385000</v>
      </c>
      <c r="H41" s="34">
        <v>2322000</v>
      </c>
      <c r="I41" s="34">
        <v>2377000</v>
      </c>
    </row>
    <row r="42" spans="1:9" ht="15" x14ac:dyDescent="0.2">
      <c r="A42" s="16"/>
      <c r="B42" s="10"/>
      <c r="C42" s="10"/>
      <c r="D42" s="9" t="s">
        <v>746</v>
      </c>
      <c r="E42" s="9"/>
      <c r="F42" s="27" t="s">
        <v>69</v>
      </c>
      <c r="G42" s="34">
        <v>1180000</v>
      </c>
      <c r="H42" s="34">
        <v>1165000</v>
      </c>
      <c r="I42" s="34">
        <v>1192000</v>
      </c>
    </row>
    <row r="43" spans="1:9" ht="15" x14ac:dyDescent="0.2">
      <c r="A43" s="16"/>
      <c r="B43" s="10"/>
      <c r="C43" s="10"/>
      <c r="D43" s="9" t="s">
        <v>1177</v>
      </c>
      <c r="E43" s="9"/>
      <c r="F43" s="27" t="s">
        <v>70</v>
      </c>
      <c r="G43" s="34">
        <v>3565000</v>
      </c>
      <c r="H43" s="34">
        <v>3487000</v>
      </c>
      <c r="I43" s="34">
        <v>3569000</v>
      </c>
    </row>
    <row r="44" spans="1:9" ht="15" x14ac:dyDescent="0.2">
      <c r="A44" s="16"/>
      <c r="B44" s="10"/>
      <c r="C44" s="10"/>
      <c r="D44" s="9" t="s">
        <v>674</v>
      </c>
      <c r="E44" s="9"/>
      <c r="F44" s="27" t="s">
        <v>72</v>
      </c>
      <c r="G44" s="34">
        <v>193000</v>
      </c>
      <c r="H44" s="34"/>
      <c r="I44" s="34"/>
    </row>
    <row r="45" spans="1:9" ht="15" x14ac:dyDescent="0.2">
      <c r="A45" s="16"/>
      <c r="B45" s="9"/>
      <c r="C45" s="9"/>
      <c r="D45" s="9" t="s">
        <v>1115</v>
      </c>
      <c r="E45" s="9"/>
      <c r="F45" s="27" t="s">
        <v>73</v>
      </c>
      <c r="G45" s="34">
        <v>3372000</v>
      </c>
      <c r="H45" s="34">
        <v>3487000</v>
      </c>
      <c r="I45" s="34">
        <v>3569000</v>
      </c>
    </row>
    <row r="46" spans="1:9" ht="15" x14ac:dyDescent="0.2">
      <c r="A46" s="16"/>
      <c r="B46" s="11" t="s">
        <v>845</v>
      </c>
      <c r="C46" s="9" t="s">
        <v>849</v>
      </c>
      <c r="D46" s="48"/>
      <c r="E46" s="9"/>
      <c r="F46" s="27" t="s">
        <v>75</v>
      </c>
      <c r="G46" s="32">
        <v>11.75</v>
      </c>
      <c r="H46" s="32">
        <v>10.48</v>
      </c>
      <c r="I46" s="32">
        <v>11.31</v>
      </c>
    </row>
    <row r="47" spans="1:9" ht="15" x14ac:dyDescent="0.2">
      <c r="A47" s="16"/>
      <c r="B47" s="10"/>
      <c r="C47" s="9" t="s">
        <v>757</v>
      </c>
      <c r="D47" s="48"/>
      <c r="E47" s="9"/>
      <c r="F47" s="27" t="s">
        <v>76</v>
      </c>
      <c r="G47" s="32">
        <v>0.02</v>
      </c>
      <c r="H47" s="32">
        <v>0.04</v>
      </c>
      <c r="I47" s="32">
        <v>0.02</v>
      </c>
    </row>
    <row r="48" spans="1:9" ht="15" x14ac:dyDescent="0.2">
      <c r="A48" s="16"/>
      <c r="B48" s="10"/>
      <c r="C48" s="9" t="s">
        <v>756</v>
      </c>
      <c r="D48" s="48"/>
      <c r="E48" s="9"/>
      <c r="F48" s="27" t="s">
        <v>77</v>
      </c>
      <c r="G48" s="32">
        <v>0.01</v>
      </c>
      <c r="H48" s="32">
        <v>0.01</v>
      </c>
      <c r="I48" s="32">
        <v>0.02</v>
      </c>
    </row>
    <row r="49" spans="1:9" ht="15" x14ac:dyDescent="0.2">
      <c r="A49" s="16"/>
      <c r="B49" s="10"/>
      <c r="C49" s="9" t="s">
        <v>755</v>
      </c>
      <c r="D49" s="48"/>
      <c r="E49" s="9"/>
      <c r="F49" s="27" t="s">
        <v>78</v>
      </c>
      <c r="G49" s="32"/>
      <c r="H49" s="32">
        <v>0.02</v>
      </c>
      <c r="I49" s="32"/>
    </row>
    <row r="50" spans="1:9" ht="15" x14ac:dyDescent="0.2">
      <c r="A50" s="16"/>
      <c r="B50" s="11"/>
      <c r="C50" s="11" t="s">
        <v>848</v>
      </c>
      <c r="D50" s="50"/>
      <c r="E50" s="11"/>
      <c r="F50" s="29" t="s">
        <v>79</v>
      </c>
      <c r="G50" s="35">
        <v>11.78</v>
      </c>
      <c r="H50" s="35">
        <v>10.55</v>
      </c>
      <c r="I50" s="35">
        <v>11.35</v>
      </c>
    </row>
  </sheetData>
  <mergeCells count="53">
    <mergeCell ref="A2:XFD2"/>
    <mergeCell ref="A1:XFD1"/>
    <mergeCell ref="A3:B3"/>
    <mergeCell ref="D3:E3"/>
    <mergeCell ref="A4:B4"/>
    <mergeCell ref="D4:I4"/>
    <mergeCell ref="F3:I3"/>
    <mergeCell ref="A5:B5"/>
    <mergeCell ref="A7:B7"/>
    <mergeCell ref="B14:B17"/>
    <mergeCell ref="C14:E14"/>
    <mergeCell ref="C15:E15"/>
    <mergeCell ref="C16:E16"/>
    <mergeCell ref="C17:E17"/>
    <mergeCell ref="A10:XFD10"/>
    <mergeCell ref="A9:XFD9"/>
    <mergeCell ref="B8:I8"/>
    <mergeCell ref="D7:I7"/>
    <mergeCell ref="D5:I5"/>
    <mergeCell ref="D6:I6"/>
    <mergeCell ref="B18:B21"/>
    <mergeCell ref="C18:E18"/>
    <mergeCell ref="C19:E19"/>
    <mergeCell ref="C20:E20"/>
    <mergeCell ref="C21:E21"/>
    <mergeCell ref="D45:E45"/>
    <mergeCell ref="B22:B25"/>
    <mergeCell ref="C22:E22"/>
    <mergeCell ref="C23:E23"/>
    <mergeCell ref="C24:E24"/>
    <mergeCell ref="C25:E25"/>
    <mergeCell ref="B46:B50"/>
    <mergeCell ref="C46:E46"/>
    <mergeCell ref="C47:E47"/>
    <mergeCell ref="C48:E48"/>
    <mergeCell ref="C49:E49"/>
    <mergeCell ref="C50:E50"/>
    <mergeCell ref="B26:B45"/>
    <mergeCell ref="C26:C36"/>
    <mergeCell ref="D26:E26"/>
    <mergeCell ref="D27:E27"/>
    <mergeCell ref="D28:E28"/>
    <mergeCell ref="D29:D36"/>
    <mergeCell ref="C37:E37"/>
    <mergeCell ref="C38:C40"/>
    <mergeCell ref="D38:E38"/>
    <mergeCell ref="D39:E39"/>
    <mergeCell ref="D40:E40"/>
    <mergeCell ref="C41:C45"/>
    <mergeCell ref="D41:E41"/>
    <mergeCell ref="D42:E42"/>
    <mergeCell ref="D43:E43"/>
    <mergeCell ref="D44:E4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'@lists'!$A$30:$B$30</xm:f>
          </x14:formula1>
          <xm:sqref>A8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2"/>
  <sheetViews>
    <sheetView rightToLeft="1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42.7109375" customWidth="1"/>
    <col min="4" max="4" width="8" customWidth="1"/>
    <col min="5" max="7" width="21.5703125" customWidth="1"/>
    <col min="8" max="9" width="13.5703125" hidden="1" customWidth="1"/>
    <col min="10" max="16384" width="11.42578125" hidden="1"/>
  </cols>
  <sheetData>
    <row r="1" spans="1:9" s="12" customFormat="1" ht="15" x14ac:dyDescent="0.2">
      <c r="A1" s="12" t="s">
        <v>609</v>
      </c>
    </row>
    <row r="2" spans="1:9" s="12" customFormat="1" ht="15" x14ac:dyDescent="0.2">
      <c r="A2" s="12" t="s">
        <v>723</v>
      </c>
    </row>
    <row r="3" spans="1:9" ht="15" x14ac:dyDescent="0.2">
      <c r="A3" s="4" t="s">
        <v>608</v>
      </c>
      <c r="B3" s="3"/>
      <c r="C3" s="20" t="s">
        <v>74</v>
      </c>
      <c r="D3" s="2" t="s">
        <v>657</v>
      </c>
      <c r="E3" s="2"/>
      <c r="F3" s="14"/>
      <c r="G3" s="13"/>
      <c r="H3" s="16"/>
      <c r="I3" s="16"/>
    </row>
    <row r="4" spans="1:9" ht="15" x14ac:dyDescent="0.2">
      <c r="A4" s="8" t="s">
        <v>1417</v>
      </c>
      <c r="B4" s="8"/>
      <c r="C4" s="23">
        <v>45382</v>
      </c>
      <c r="D4" s="14"/>
      <c r="E4" s="13"/>
      <c r="F4" s="13"/>
      <c r="G4" s="13"/>
      <c r="H4" s="16"/>
      <c r="I4" s="16"/>
    </row>
    <row r="5" spans="1:9" ht="15" x14ac:dyDescent="0.2">
      <c r="A5" s="8" t="s">
        <v>1154</v>
      </c>
      <c r="B5" s="8"/>
      <c r="C5" s="24" t="s">
        <v>378</v>
      </c>
      <c r="D5" s="14"/>
      <c r="E5" s="13"/>
      <c r="F5" s="13"/>
      <c r="G5" s="13"/>
      <c r="H5" s="16"/>
      <c r="I5" s="16"/>
    </row>
    <row r="6" spans="1:9" ht="15" x14ac:dyDescent="0.2">
      <c r="A6" s="17"/>
      <c r="B6" s="17"/>
      <c r="C6" s="25"/>
      <c r="D6" s="14"/>
      <c r="E6" s="13"/>
      <c r="F6" s="13"/>
      <c r="G6" s="13"/>
      <c r="H6" s="16"/>
      <c r="I6" s="16"/>
    </row>
    <row r="7" spans="1:9" ht="15" x14ac:dyDescent="0.2">
      <c r="A7" s="7" t="s">
        <v>1045</v>
      </c>
      <c r="B7" s="7"/>
      <c r="C7" s="26" t="str">
        <f>A10</f>
        <v>660-36</v>
      </c>
      <c r="D7" s="14"/>
      <c r="E7" s="13"/>
      <c r="F7" s="13"/>
      <c r="G7" s="13"/>
      <c r="H7" s="16"/>
      <c r="I7" s="16"/>
    </row>
    <row r="8" spans="1:9" ht="15" x14ac:dyDescent="0.2">
      <c r="A8" s="15" t="s">
        <v>157</v>
      </c>
      <c r="B8" s="13"/>
      <c r="C8" s="13"/>
      <c r="D8" s="13"/>
      <c r="E8" s="13"/>
      <c r="F8" s="13"/>
      <c r="G8" s="13"/>
      <c r="H8" s="16"/>
      <c r="I8" s="16"/>
    </row>
    <row r="9" spans="1:9" s="5" customFormat="1" ht="12.75" customHeight="1" x14ac:dyDescent="0.2">
      <c r="A9" s="5" t="s">
        <v>158</v>
      </c>
    </row>
    <row r="10" spans="1:9" s="6" customFormat="1" ht="15" x14ac:dyDescent="0.2">
      <c r="A10" s="6" t="s">
        <v>157</v>
      </c>
    </row>
    <row r="11" spans="1:9" ht="15" x14ac:dyDescent="0.2">
      <c r="A11" s="16"/>
      <c r="B11" s="16"/>
      <c r="C11" s="16"/>
      <c r="D11" s="16"/>
      <c r="E11" s="30" t="s">
        <v>1424</v>
      </c>
      <c r="F11" s="30" t="s">
        <v>1322</v>
      </c>
      <c r="G11" s="30" t="s">
        <v>1413</v>
      </c>
      <c r="H11" s="16"/>
      <c r="I11" s="16"/>
    </row>
    <row r="12" spans="1:9" ht="15" x14ac:dyDescent="0.2">
      <c r="A12" s="16"/>
      <c r="B12" s="16"/>
      <c r="C12" s="16"/>
      <c r="D12" s="16"/>
      <c r="E12" s="27" t="s">
        <v>30</v>
      </c>
      <c r="F12" s="27" t="s">
        <v>30</v>
      </c>
      <c r="G12" s="27" t="s">
        <v>30</v>
      </c>
      <c r="H12" s="16"/>
      <c r="I12" s="16"/>
    </row>
    <row r="13" spans="1:9" ht="15" x14ac:dyDescent="0.2">
      <c r="A13" s="16"/>
      <c r="B13" s="11" t="s">
        <v>861</v>
      </c>
      <c r="C13" s="22" t="s">
        <v>670</v>
      </c>
      <c r="D13" s="27" t="s">
        <v>30</v>
      </c>
      <c r="E13" s="34">
        <v>12567000</v>
      </c>
      <c r="F13" s="34">
        <v>11125000</v>
      </c>
      <c r="G13" s="34">
        <v>12292000</v>
      </c>
      <c r="H13" s="16"/>
      <c r="I13" s="16"/>
    </row>
    <row r="14" spans="1:9" ht="15" x14ac:dyDescent="0.2">
      <c r="A14" s="16"/>
      <c r="B14" s="10"/>
      <c r="C14" s="22" t="s">
        <v>1181</v>
      </c>
      <c r="D14" s="27" t="s">
        <v>44</v>
      </c>
      <c r="E14" s="34">
        <v>238424000</v>
      </c>
      <c r="F14" s="34">
        <v>216044000</v>
      </c>
      <c r="G14" s="34">
        <v>233669000</v>
      </c>
      <c r="H14" s="16"/>
      <c r="I14" s="16"/>
    </row>
    <row r="15" spans="1:9" ht="15" x14ac:dyDescent="0.2">
      <c r="A15" s="16"/>
      <c r="B15" s="10"/>
      <c r="C15" s="22" t="s">
        <v>852</v>
      </c>
      <c r="D15" s="27" t="s">
        <v>71</v>
      </c>
      <c r="E15" s="32">
        <v>5.2708620000000002</v>
      </c>
      <c r="F15" s="32">
        <v>5.15</v>
      </c>
      <c r="G15" s="32">
        <v>5.26</v>
      </c>
      <c r="H15" s="16"/>
      <c r="I15" s="16"/>
    </row>
    <row r="16" spans="1:9" ht="15" x14ac:dyDescent="0.2">
      <c r="A16" s="16"/>
      <c r="B16" s="9"/>
      <c r="C16" s="22" t="s">
        <v>688</v>
      </c>
      <c r="D16" s="27" t="s">
        <v>83</v>
      </c>
      <c r="E16" s="32">
        <v>4.5</v>
      </c>
      <c r="F16" s="32">
        <v>4.5</v>
      </c>
      <c r="G16" s="32">
        <v>4.5</v>
      </c>
      <c r="H16" s="16"/>
      <c r="I16" s="16"/>
    </row>
    <row r="17" spans="1:9" ht="15" x14ac:dyDescent="0.2">
      <c r="A17" s="16"/>
      <c r="B17" s="11" t="s">
        <v>856</v>
      </c>
      <c r="C17" s="22" t="s">
        <v>617</v>
      </c>
      <c r="D17" s="27" t="s">
        <v>88</v>
      </c>
      <c r="E17" s="32">
        <v>161</v>
      </c>
      <c r="F17" s="32">
        <v>131</v>
      </c>
      <c r="G17" s="32">
        <v>156</v>
      </c>
      <c r="H17" s="16"/>
      <c r="I17" s="16"/>
    </row>
    <row r="18" spans="1:9" ht="30" x14ac:dyDescent="0.2">
      <c r="A18" s="16"/>
      <c r="B18" s="10"/>
      <c r="C18" s="22" t="s">
        <v>855</v>
      </c>
      <c r="D18" s="27" t="s">
        <v>89</v>
      </c>
      <c r="E18" s="32">
        <v>100</v>
      </c>
      <c r="F18" s="32">
        <v>100</v>
      </c>
      <c r="G18" s="32">
        <v>100</v>
      </c>
      <c r="H18" s="16"/>
      <c r="I18" s="16"/>
    </row>
    <row r="19" spans="1:9" ht="15" x14ac:dyDescent="0.2">
      <c r="A19" s="16"/>
      <c r="B19" s="10"/>
      <c r="C19" s="22" t="s">
        <v>616</v>
      </c>
      <c r="D19" s="27" t="s">
        <v>270</v>
      </c>
      <c r="E19" s="32">
        <v>160</v>
      </c>
      <c r="F19" s="32">
        <v>131</v>
      </c>
      <c r="G19" s="32">
        <v>156</v>
      </c>
      <c r="H19" s="16"/>
      <c r="I19" s="16"/>
    </row>
    <row r="20" spans="1:9" ht="30" x14ac:dyDescent="0.2">
      <c r="A20" s="16"/>
      <c r="B20" s="9"/>
      <c r="C20" s="22" t="s">
        <v>855</v>
      </c>
      <c r="D20" s="27" t="s">
        <v>271</v>
      </c>
      <c r="E20" s="32">
        <v>100</v>
      </c>
      <c r="F20" s="32">
        <v>100</v>
      </c>
      <c r="G20" s="32">
        <v>100</v>
      </c>
      <c r="H20" s="16"/>
      <c r="I20" s="16"/>
    </row>
    <row r="21" spans="1:9" ht="15" x14ac:dyDescent="0.2">
      <c r="A21" s="16"/>
      <c r="B21" s="9" t="s">
        <v>858</v>
      </c>
      <c r="C21" s="22" t="s">
        <v>858</v>
      </c>
      <c r="D21" s="27" t="s">
        <v>272</v>
      </c>
      <c r="E21" s="32">
        <v>149.92581999999999</v>
      </c>
      <c r="F21" s="32">
        <v>133</v>
      </c>
      <c r="G21" s="32">
        <v>146</v>
      </c>
      <c r="H21" s="16"/>
      <c r="I21" s="16"/>
    </row>
    <row r="22" spans="1:9" ht="15" x14ac:dyDescent="0.2">
      <c r="A22" s="16"/>
      <c r="B22" s="11"/>
      <c r="C22" s="21" t="s">
        <v>688</v>
      </c>
      <c r="D22" s="29" t="s">
        <v>32</v>
      </c>
      <c r="E22" s="35">
        <v>100</v>
      </c>
      <c r="F22" s="35">
        <v>100</v>
      </c>
      <c r="G22" s="35">
        <v>100</v>
      </c>
      <c r="H22" s="16"/>
      <c r="I22" s="16"/>
    </row>
  </sheetData>
  <mergeCells count="18">
    <mergeCell ref="A2:XFD2"/>
    <mergeCell ref="A1:XFD1"/>
    <mergeCell ref="A3:B3"/>
    <mergeCell ref="D3:E3"/>
    <mergeCell ref="A4:B4"/>
    <mergeCell ref="D4:G4"/>
    <mergeCell ref="F3:G3"/>
    <mergeCell ref="B21:B22"/>
    <mergeCell ref="A5:B5"/>
    <mergeCell ref="A7:B7"/>
    <mergeCell ref="B13:B16"/>
    <mergeCell ref="B17:B20"/>
    <mergeCell ref="A10:XFD10"/>
    <mergeCell ref="A9:XFD9"/>
    <mergeCell ref="B8:G8"/>
    <mergeCell ref="D7:G7"/>
    <mergeCell ref="D5:G5"/>
    <mergeCell ref="D6:G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'@lists'!$A$31:$B$31</xm:f>
          </x14:formula1>
          <xm:sqref>A8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43"/>
  <sheetViews>
    <sheetView rightToLeft="1" zoomScale="70" zoomScaleNormal="7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36.28515625" customWidth="1"/>
    <col min="4" max="4" width="8" customWidth="1"/>
    <col min="5" max="13" width="21.5703125" customWidth="1"/>
    <col min="14" max="16384" width="11.42578125" hidden="1"/>
  </cols>
  <sheetData>
    <row r="1" spans="1:13" s="12" customFormat="1" ht="15" x14ac:dyDescent="0.2">
      <c r="A1" s="12" t="s">
        <v>609</v>
      </c>
    </row>
    <row r="2" spans="1:13" s="12" customFormat="1" ht="15" x14ac:dyDescent="0.2">
      <c r="A2" s="12" t="s">
        <v>723</v>
      </c>
    </row>
    <row r="3" spans="1:13" ht="15" x14ac:dyDescent="0.2">
      <c r="A3" s="4" t="s">
        <v>608</v>
      </c>
      <c r="B3" s="3"/>
      <c r="C3" s="20" t="s">
        <v>74</v>
      </c>
      <c r="D3" s="2" t="s">
        <v>657</v>
      </c>
      <c r="E3" s="2"/>
      <c r="F3" s="14"/>
      <c r="G3" s="13"/>
      <c r="H3" s="13"/>
      <c r="I3" s="13"/>
      <c r="J3" s="13"/>
      <c r="K3" s="13"/>
      <c r="L3" s="13"/>
      <c r="M3" s="13"/>
    </row>
    <row r="4" spans="1:13" ht="15" x14ac:dyDescent="0.2">
      <c r="A4" s="8" t="s">
        <v>1417</v>
      </c>
      <c r="B4" s="8"/>
      <c r="C4" s="23">
        <v>45382</v>
      </c>
      <c r="D4" s="14"/>
      <c r="E4" s="13"/>
      <c r="F4" s="13"/>
      <c r="G4" s="13"/>
      <c r="H4" s="13"/>
      <c r="I4" s="13"/>
      <c r="J4" s="13"/>
      <c r="K4" s="13"/>
      <c r="L4" s="13"/>
      <c r="M4" s="13"/>
    </row>
    <row r="5" spans="1:13" ht="15" x14ac:dyDescent="0.2">
      <c r="A5" s="8" t="s">
        <v>1154</v>
      </c>
      <c r="B5" s="8"/>
      <c r="C5" s="24" t="s">
        <v>378</v>
      </c>
      <c r="D5" s="14"/>
      <c r="E5" s="13"/>
      <c r="F5" s="13"/>
      <c r="G5" s="13"/>
      <c r="H5" s="13"/>
      <c r="I5" s="13"/>
      <c r="J5" s="13"/>
      <c r="K5" s="13"/>
      <c r="L5" s="13"/>
      <c r="M5" s="13"/>
    </row>
    <row r="6" spans="1:13" ht="15" x14ac:dyDescent="0.2">
      <c r="A6" s="17"/>
      <c r="B6" s="17"/>
      <c r="C6" s="25"/>
      <c r="D6" s="14"/>
      <c r="E6" s="13"/>
      <c r="F6" s="13"/>
      <c r="G6" s="13"/>
      <c r="H6" s="13"/>
      <c r="I6" s="13"/>
      <c r="J6" s="13"/>
      <c r="K6" s="13"/>
      <c r="L6" s="13"/>
      <c r="M6" s="13"/>
    </row>
    <row r="7" spans="1:13" ht="15" x14ac:dyDescent="0.2">
      <c r="A7" s="7" t="s">
        <v>1045</v>
      </c>
      <c r="B7" s="7"/>
      <c r="C7" s="26" t="str">
        <f>A10</f>
        <v>660-37</v>
      </c>
      <c r="D7" s="14"/>
      <c r="E7" s="13"/>
      <c r="F7" s="13"/>
      <c r="G7" s="13"/>
      <c r="H7" s="13"/>
      <c r="I7" s="13"/>
      <c r="J7" s="13"/>
      <c r="K7" s="13"/>
      <c r="L7" s="13"/>
      <c r="M7" s="13"/>
    </row>
    <row r="8" spans="1:13" ht="15" x14ac:dyDescent="0.2">
      <c r="A8" s="15" t="s">
        <v>160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s="5" customFormat="1" ht="12.75" customHeight="1" x14ac:dyDescent="0.2">
      <c r="A9" s="5" t="s">
        <v>161</v>
      </c>
    </row>
    <row r="10" spans="1:13" s="6" customFormat="1" ht="15" x14ac:dyDescent="0.2">
      <c r="A10" s="6" t="s">
        <v>160</v>
      </c>
    </row>
    <row r="11" spans="1:13" ht="15" x14ac:dyDescent="0.2">
      <c r="A11" s="16"/>
      <c r="B11" s="16"/>
      <c r="C11" s="16"/>
      <c r="D11" s="16"/>
      <c r="E11" s="49" t="s">
        <v>1424</v>
      </c>
      <c r="F11" s="48"/>
      <c r="G11" s="49"/>
      <c r="H11" s="49" t="s">
        <v>1322</v>
      </c>
      <c r="I11" s="48"/>
      <c r="J11" s="49"/>
      <c r="K11" s="49" t="s">
        <v>1413</v>
      </c>
      <c r="L11" s="48"/>
      <c r="M11" s="49"/>
    </row>
    <row r="12" spans="1:13" ht="15" x14ac:dyDescent="0.2">
      <c r="A12" s="16"/>
      <c r="B12" s="16"/>
      <c r="C12" s="16"/>
      <c r="D12" s="16"/>
      <c r="E12" s="30" t="s">
        <v>1064</v>
      </c>
      <c r="F12" s="30" t="s">
        <v>1063</v>
      </c>
      <c r="G12" s="30" t="s">
        <v>1104</v>
      </c>
      <c r="H12" s="30" t="s">
        <v>1064</v>
      </c>
      <c r="I12" s="30" t="s">
        <v>1063</v>
      </c>
      <c r="J12" s="30" t="s">
        <v>1104</v>
      </c>
      <c r="K12" s="30" t="s">
        <v>1064</v>
      </c>
      <c r="L12" s="30" t="s">
        <v>1063</v>
      </c>
      <c r="M12" s="30" t="s">
        <v>1104</v>
      </c>
    </row>
    <row r="13" spans="1:13" ht="15" x14ac:dyDescent="0.2">
      <c r="A13" s="16"/>
      <c r="B13" s="16"/>
      <c r="C13" s="16"/>
      <c r="D13" s="16"/>
      <c r="E13" s="27" t="s">
        <v>30</v>
      </c>
      <c r="F13" s="27" t="s">
        <v>44</v>
      </c>
      <c r="G13" s="27" t="s">
        <v>71</v>
      </c>
      <c r="H13" s="27" t="s">
        <v>30</v>
      </c>
      <c r="I13" s="27" t="s">
        <v>44</v>
      </c>
      <c r="J13" s="27" t="s">
        <v>71</v>
      </c>
      <c r="K13" s="27" t="s">
        <v>30</v>
      </c>
      <c r="L13" s="27" t="s">
        <v>44</v>
      </c>
      <c r="M13" s="27" t="s">
        <v>71</v>
      </c>
    </row>
    <row r="14" spans="1:13" ht="15" x14ac:dyDescent="0.2">
      <c r="A14" s="16"/>
      <c r="B14" s="11" t="s">
        <v>815</v>
      </c>
      <c r="C14" s="22" t="s">
        <v>811</v>
      </c>
      <c r="D14" s="27" t="s">
        <v>30</v>
      </c>
      <c r="E14" s="34">
        <v>260000</v>
      </c>
      <c r="F14" s="34">
        <v>4984000</v>
      </c>
      <c r="G14" s="34">
        <v>5244000</v>
      </c>
      <c r="H14" s="34">
        <v>329000</v>
      </c>
      <c r="I14" s="34">
        <v>3090000</v>
      </c>
      <c r="J14" s="34">
        <v>3419000</v>
      </c>
      <c r="K14" s="34">
        <v>250000</v>
      </c>
      <c r="L14" s="34">
        <v>2986000</v>
      </c>
      <c r="M14" s="34">
        <v>3236000</v>
      </c>
    </row>
    <row r="15" spans="1:13" ht="15" x14ac:dyDescent="0.2">
      <c r="A15" s="16"/>
      <c r="B15" s="10"/>
      <c r="C15" s="22" t="s">
        <v>552</v>
      </c>
      <c r="D15" s="27" t="s">
        <v>44</v>
      </c>
      <c r="E15" s="34"/>
      <c r="F15" s="34"/>
      <c r="G15" s="34">
        <v>0</v>
      </c>
      <c r="H15" s="34"/>
      <c r="I15" s="34"/>
      <c r="J15" s="34">
        <v>0</v>
      </c>
      <c r="K15" s="34"/>
      <c r="L15" s="34">
        <v>501000</v>
      </c>
      <c r="M15" s="34">
        <v>501000</v>
      </c>
    </row>
    <row r="16" spans="1:13" ht="15" x14ac:dyDescent="0.2">
      <c r="A16" s="16"/>
      <c r="B16" s="10"/>
      <c r="C16" s="22" t="s">
        <v>553</v>
      </c>
      <c r="D16" s="27" t="s">
        <v>71</v>
      </c>
      <c r="E16" s="34"/>
      <c r="F16" s="34"/>
      <c r="G16" s="34">
        <v>0</v>
      </c>
      <c r="H16" s="34"/>
      <c r="I16" s="34"/>
      <c r="J16" s="34">
        <v>0</v>
      </c>
      <c r="K16" s="34"/>
      <c r="L16" s="34">
        <v>501000</v>
      </c>
      <c r="M16" s="34">
        <v>501000</v>
      </c>
    </row>
    <row r="17" spans="1:13" ht="15" x14ac:dyDescent="0.2">
      <c r="A17" s="16"/>
      <c r="B17" s="10"/>
      <c r="C17" s="22" t="s">
        <v>13</v>
      </c>
      <c r="D17" s="27" t="s">
        <v>83</v>
      </c>
      <c r="E17" s="34">
        <v>1620000</v>
      </c>
      <c r="F17" s="34">
        <v>12579000</v>
      </c>
      <c r="G17" s="34">
        <v>14199000</v>
      </c>
      <c r="H17" s="34">
        <v>3224000</v>
      </c>
      <c r="I17" s="34">
        <v>13464000</v>
      </c>
      <c r="J17" s="34">
        <v>16688000</v>
      </c>
      <c r="K17" s="34">
        <v>2675000</v>
      </c>
      <c r="L17" s="34">
        <v>10730000</v>
      </c>
      <c r="M17" s="34">
        <v>13405000</v>
      </c>
    </row>
    <row r="18" spans="1:13" ht="30" x14ac:dyDescent="0.2">
      <c r="A18" s="16"/>
      <c r="B18" s="9"/>
      <c r="C18" s="22" t="s">
        <v>1367</v>
      </c>
      <c r="D18" s="27" t="s">
        <v>88</v>
      </c>
      <c r="E18" s="19"/>
      <c r="F18" s="19"/>
      <c r="G18" s="34">
        <v>8534000</v>
      </c>
      <c r="H18" s="19"/>
      <c r="I18" s="19"/>
      <c r="J18" s="34">
        <v>10118000</v>
      </c>
      <c r="K18" s="19"/>
      <c r="L18" s="19"/>
      <c r="M18" s="34">
        <v>8268000</v>
      </c>
    </row>
    <row r="19" spans="1:13" ht="15" x14ac:dyDescent="0.2">
      <c r="A19" s="16"/>
      <c r="B19" s="9" t="s">
        <v>1125</v>
      </c>
      <c r="C19" s="9"/>
      <c r="D19" s="27" t="s">
        <v>89</v>
      </c>
      <c r="E19" s="34">
        <v>1880000</v>
      </c>
      <c r="F19" s="34">
        <v>17563000</v>
      </c>
      <c r="G19" s="34">
        <v>19443000</v>
      </c>
      <c r="H19" s="34">
        <v>3553000</v>
      </c>
      <c r="I19" s="34">
        <v>16554000</v>
      </c>
      <c r="J19" s="34">
        <v>20107000</v>
      </c>
      <c r="K19" s="34">
        <v>2925000</v>
      </c>
      <c r="L19" s="34">
        <v>14718000</v>
      </c>
      <c r="M19" s="34">
        <v>17643000</v>
      </c>
    </row>
    <row r="20" spans="1:13" ht="15" x14ac:dyDescent="0.2">
      <c r="A20" s="16"/>
      <c r="B20" s="9" t="s">
        <v>981</v>
      </c>
      <c r="C20" s="9"/>
      <c r="D20" s="27" t="s">
        <v>270</v>
      </c>
      <c r="E20" s="34">
        <v>1620000</v>
      </c>
      <c r="F20" s="34"/>
      <c r="G20" s="34">
        <v>1620000</v>
      </c>
      <c r="H20" s="34">
        <v>3209000</v>
      </c>
      <c r="I20" s="34"/>
      <c r="J20" s="34">
        <v>3209000</v>
      </c>
      <c r="K20" s="34">
        <v>2667000</v>
      </c>
      <c r="L20" s="34"/>
      <c r="M20" s="34">
        <v>2667000</v>
      </c>
    </row>
    <row r="21" spans="1:13" ht="15" x14ac:dyDescent="0.2">
      <c r="A21" s="16"/>
      <c r="B21" s="9" t="s">
        <v>970</v>
      </c>
      <c r="C21" s="9"/>
      <c r="D21" s="27" t="s">
        <v>271</v>
      </c>
      <c r="E21" s="19"/>
      <c r="F21" s="19"/>
      <c r="G21" s="34">
        <v>45000</v>
      </c>
      <c r="H21" s="19"/>
      <c r="I21" s="19"/>
      <c r="J21" s="34">
        <v>882000</v>
      </c>
      <c r="K21" s="19"/>
      <c r="L21" s="19"/>
      <c r="M21" s="34">
        <v>653000</v>
      </c>
    </row>
    <row r="22" spans="1:13" ht="15" x14ac:dyDescent="0.2">
      <c r="A22" s="16"/>
      <c r="B22" s="11" t="s">
        <v>813</v>
      </c>
      <c r="C22" s="22" t="s">
        <v>811</v>
      </c>
      <c r="D22" s="27" t="s">
        <v>272</v>
      </c>
      <c r="E22" s="34">
        <v>23647000</v>
      </c>
      <c r="F22" s="34">
        <v>51601000</v>
      </c>
      <c r="G22" s="34">
        <v>75248000</v>
      </c>
      <c r="H22" s="34">
        <v>29163000</v>
      </c>
      <c r="I22" s="34">
        <v>43108000</v>
      </c>
      <c r="J22" s="34">
        <v>72271000</v>
      </c>
      <c r="K22" s="34">
        <v>22541000</v>
      </c>
      <c r="L22" s="34">
        <v>48839000</v>
      </c>
      <c r="M22" s="34">
        <v>71380000</v>
      </c>
    </row>
    <row r="23" spans="1:13" ht="15" x14ac:dyDescent="0.2">
      <c r="A23" s="16"/>
      <c r="B23" s="10"/>
      <c r="C23" s="22" t="s">
        <v>969</v>
      </c>
      <c r="D23" s="27" t="s">
        <v>32</v>
      </c>
      <c r="E23" s="19"/>
      <c r="F23" s="19"/>
      <c r="G23" s="34">
        <v>2235000</v>
      </c>
      <c r="H23" s="19"/>
      <c r="I23" s="19"/>
      <c r="J23" s="34">
        <v>1733000</v>
      </c>
      <c r="K23" s="19"/>
      <c r="L23" s="19"/>
      <c r="M23" s="34">
        <v>1529000</v>
      </c>
    </row>
    <row r="24" spans="1:13" ht="15" x14ac:dyDescent="0.2">
      <c r="A24" s="16"/>
      <c r="B24" s="10"/>
      <c r="C24" s="22" t="s">
        <v>552</v>
      </c>
      <c r="D24" s="27" t="s">
        <v>34</v>
      </c>
      <c r="E24" s="34"/>
      <c r="F24" s="34">
        <v>7582000</v>
      </c>
      <c r="G24" s="34">
        <v>7582000</v>
      </c>
      <c r="H24" s="34"/>
      <c r="I24" s="34">
        <v>9013000</v>
      </c>
      <c r="J24" s="34">
        <v>9013000</v>
      </c>
      <c r="K24" s="34"/>
      <c r="L24" s="34">
        <v>6634000</v>
      </c>
      <c r="M24" s="34">
        <v>6634000</v>
      </c>
    </row>
    <row r="25" spans="1:13" ht="15" x14ac:dyDescent="0.2">
      <c r="A25" s="16"/>
      <c r="B25" s="10"/>
      <c r="C25" s="22" t="s">
        <v>553</v>
      </c>
      <c r="D25" s="27" t="s">
        <v>35</v>
      </c>
      <c r="E25" s="34"/>
      <c r="F25" s="34">
        <v>7783000</v>
      </c>
      <c r="G25" s="34">
        <v>7783000</v>
      </c>
      <c r="H25" s="34"/>
      <c r="I25" s="34">
        <v>9579000</v>
      </c>
      <c r="J25" s="34">
        <v>9579000</v>
      </c>
      <c r="K25" s="34"/>
      <c r="L25" s="34">
        <v>6381000</v>
      </c>
      <c r="M25" s="34">
        <v>6381000</v>
      </c>
    </row>
    <row r="26" spans="1:13" ht="15" x14ac:dyDescent="0.2">
      <c r="A26" s="16"/>
      <c r="B26" s="9"/>
      <c r="C26" s="22" t="s">
        <v>13</v>
      </c>
      <c r="D26" s="27" t="s">
        <v>37</v>
      </c>
      <c r="E26" s="34">
        <v>25000</v>
      </c>
      <c r="F26" s="34"/>
      <c r="G26" s="34">
        <v>25000</v>
      </c>
      <c r="H26" s="34">
        <v>40000</v>
      </c>
      <c r="I26" s="34"/>
      <c r="J26" s="34">
        <v>40000</v>
      </c>
      <c r="K26" s="34">
        <v>24000</v>
      </c>
      <c r="L26" s="34"/>
      <c r="M26" s="34">
        <v>24000</v>
      </c>
    </row>
    <row r="27" spans="1:13" ht="15" x14ac:dyDescent="0.2">
      <c r="A27" s="16"/>
      <c r="B27" s="9" t="s">
        <v>1123</v>
      </c>
      <c r="C27" s="9"/>
      <c r="D27" s="27" t="s">
        <v>38</v>
      </c>
      <c r="E27" s="34">
        <v>23672000</v>
      </c>
      <c r="F27" s="34">
        <v>66966000</v>
      </c>
      <c r="G27" s="34">
        <v>90638000</v>
      </c>
      <c r="H27" s="34">
        <v>29203000</v>
      </c>
      <c r="I27" s="34">
        <v>61700000</v>
      </c>
      <c r="J27" s="34">
        <v>90903000</v>
      </c>
      <c r="K27" s="34">
        <v>22565000</v>
      </c>
      <c r="L27" s="34">
        <v>61854000</v>
      </c>
      <c r="M27" s="34">
        <v>84419000</v>
      </c>
    </row>
    <row r="28" spans="1:13" ht="15" x14ac:dyDescent="0.2">
      <c r="A28" s="16"/>
      <c r="B28" s="9" t="s">
        <v>981</v>
      </c>
      <c r="C28" s="9"/>
      <c r="D28" s="27" t="s">
        <v>39</v>
      </c>
      <c r="E28" s="34"/>
      <c r="F28" s="34"/>
      <c r="G28" s="34">
        <v>0</v>
      </c>
      <c r="H28" s="34"/>
      <c r="I28" s="34"/>
      <c r="J28" s="34">
        <v>0</v>
      </c>
      <c r="K28" s="34"/>
      <c r="L28" s="34"/>
      <c r="M28" s="34"/>
    </row>
    <row r="29" spans="1:13" ht="15" x14ac:dyDescent="0.2">
      <c r="A29" s="16"/>
      <c r="B29" s="11" t="s">
        <v>818</v>
      </c>
      <c r="C29" s="22" t="s">
        <v>811</v>
      </c>
      <c r="D29" s="27" t="s">
        <v>40</v>
      </c>
      <c r="E29" s="34"/>
      <c r="F29" s="34">
        <v>28867000</v>
      </c>
      <c r="G29" s="34">
        <v>28867000</v>
      </c>
      <c r="H29" s="34"/>
      <c r="I29" s="34">
        <v>34004000</v>
      </c>
      <c r="J29" s="34">
        <v>34004000</v>
      </c>
      <c r="K29" s="34"/>
      <c r="L29" s="34">
        <v>30241000</v>
      </c>
      <c r="M29" s="34">
        <v>30241000</v>
      </c>
    </row>
    <row r="30" spans="1:13" ht="15" x14ac:dyDescent="0.2">
      <c r="A30" s="16"/>
      <c r="B30" s="10"/>
      <c r="C30" s="22" t="s">
        <v>552</v>
      </c>
      <c r="D30" s="27" t="s">
        <v>41</v>
      </c>
      <c r="E30" s="34"/>
      <c r="F30" s="34">
        <v>16528000</v>
      </c>
      <c r="G30" s="34">
        <v>16528000</v>
      </c>
      <c r="H30" s="34"/>
      <c r="I30" s="34">
        <v>13813000</v>
      </c>
      <c r="J30" s="34">
        <v>13813000</v>
      </c>
      <c r="K30" s="34"/>
      <c r="L30" s="34">
        <v>15963000</v>
      </c>
      <c r="M30" s="34">
        <v>15963000</v>
      </c>
    </row>
    <row r="31" spans="1:13" ht="15" x14ac:dyDescent="0.2">
      <c r="A31" s="16"/>
      <c r="B31" s="10"/>
      <c r="C31" s="22" t="s">
        <v>553</v>
      </c>
      <c r="D31" s="27" t="s">
        <v>42</v>
      </c>
      <c r="E31" s="34">
        <v>1000</v>
      </c>
      <c r="F31" s="34">
        <v>16528000</v>
      </c>
      <c r="G31" s="34">
        <v>16529000</v>
      </c>
      <c r="H31" s="34">
        <v>1000</v>
      </c>
      <c r="I31" s="34">
        <v>13813000</v>
      </c>
      <c r="J31" s="34">
        <v>13814000</v>
      </c>
      <c r="K31" s="34">
        <v>1000</v>
      </c>
      <c r="L31" s="34">
        <v>15963000</v>
      </c>
      <c r="M31" s="34">
        <v>15964000</v>
      </c>
    </row>
    <row r="32" spans="1:13" ht="15" x14ac:dyDescent="0.2">
      <c r="A32" s="16"/>
      <c r="B32" s="10"/>
      <c r="C32" s="22" t="s">
        <v>987</v>
      </c>
      <c r="D32" s="27" t="s">
        <v>43</v>
      </c>
      <c r="E32" s="19"/>
      <c r="F32" s="19"/>
      <c r="G32" s="34">
        <v>16528000</v>
      </c>
      <c r="H32" s="19"/>
      <c r="I32" s="19"/>
      <c r="J32" s="34">
        <v>13813000</v>
      </c>
      <c r="K32" s="19"/>
      <c r="L32" s="19"/>
      <c r="M32" s="34">
        <v>15963000</v>
      </c>
    </row>
    <row r="33" spans="1:13" ht="15" x14ac:dyDescent="0.2">
      <c r="A33" s="16"/>
      <c r="B33" s="9"/>
      <c r="C33" s="22" t="s">
        <v>13</v>
      </c>
      <c r="D33" s="27" t="s">
        <v>45</v>
      </c>
      <c r="E33" s="34"/>
      <c r="F33" s="34"/>
      <c r="G33" s="34">
        <v>0</v>
      </c>
      <c r="H33" s="34"/>
      <c r="I33" s="34"/>
      <c r="J33" s="34">
        <v>0</v>
      </c>
      <c r="K33" s="34"/>
      <c r="L33" s="34"/>
      <c r="M33" s="34">
        <v>0</v>
      </c>
    </row>
    <row r="34" spans="1:13" ht="15" x14ac:dyDescent="0.2">
      <c r="A34" s="16"/>
      <c r="B34" s="9" t="s">
        <v>1126</v>
      </c>
      <c r="C34" s="9"/>
      <c r="D34" s="27" t="s">
        <v>61</v>
      </c>
      <c r="E34" s="34">
        <v>1000</v>
      </c>
      <c r="F34" s="34">
        <v>61923000</v>
      </c>
      <c r="G34" s="34">
        <v>61924000</v>
      </c>
      <c r="H34" s="34">
        <v>1000</v>
      </c>
      <c r="I34" s="34">
        <v>61630000</v>
      </c>
      <c r="J34" s="34">
        <v>61631000</v>
      </c>
      <c r="K34" s="34">
        <v>1000</v>
      </c>
      <c r="L34" s="34">
        <v>62167000</v>
      </c>
      <c r="M34" s="34">
        <v>62168000</v>
      </c>
    </row>
    <row r="35" spans="1:13" ht="15" x14ac:dyDescent="0.2">
      <c r="A35" s="16"/>
      <c r="B35" s="11" t="s">
        <v>814</v>
      </c>
      <c r="C35" s="22" t="s">
        <v>811</v>
      </c>
      <c r="D35" s="27" t="s">
        <v>63</v>
      </c>
      <c r="E35" s="34"/>
      <c r="F35" s="34">
        <v>186000</v>
      </c>
      <c r="G35" s="34">
        <v>186000</v>
      </c>
      <c r="H35" s="34"/>
      <c r="I35" s="34">
        <v>113000</v>
      </c>
      <c r="J35" s="34">
        <v>113000</v>
      </c>
      <c r="K35" s="34"/>
      <c r="L35" s="34">
        <v>109000</v>
      </c>
      <c r="M35" s="34">
        <v>109000</v>
      </c>
    </row>
    <row r="36" spans="1:13" ht="15" x14ac:dyDescent="0.2">
      <c r="A36" s="16"/>
      <c r="B36" s="10"/>
      <c r="C36" s="22" t="s">
        <v>552</v>
      </c>
      <c r="D36" s="27" t="s">
        <v>64</v>
      </c>
      <c r="E36" s="34"/>
      <c r="F36" s="34">
        <v>42000</v>
      </c>
      <c r="G36" s="34">
        <v>42000</v>
      </c>
      <c r="H36" s="34"/>
      <c r="I36" s="34">
        <v>31000</v>
      </c>
      <c r="J36" s="34">
        <v>31000</v>
      </c>
      <c r="K36" s="34"/>
      <c r="L36" s="34">
        <v>24000</v>
      </c>
      <c r="M36" s="34">
        <v>24000</v>
      </c>
    </row>
    <row r="37" spans="1:13" ht="15" x14ac:dyDescent="0.2">
      <c r="A37" s="16"/>
      <c r="B37" s="10"/>
      <c r="C37" s="22" t="s">
        <v>553</v>
      </c>
      <c r="D37" s="27" t="s">
        <v>65</v>
      </c>
      <c r="E37" s="34"/>
      <c r="F37" s="34">
        <v>42000</v>
      </c>
      <c r="G37" s="34">
        <v>42000</v>
      </c>
      <c r="H37" s="34"/>
      <c r="I37" s="34">
        <v>31000</v>
      </c>
      <c r="J37" s="34">
        <v>31000</v>
      </c>
      <c r="K37" s="34"/>
      <c r="L37" s="34">
        <v>24000</v>
      </c>
      <c r="M37" s="34">
        <v>24000</v>
      </c>
    </row>
    <row r="38" spans="1:13" ht="15" x14ac:dyDescent="0.2">
      <c r="A38" s="16"/>
      <c r="B38" s="9"/>
      <c r="C38" s="22" t="s">
        <v>13</v>
      </c>
      <c r="D38" s="27" t="s">
        <v>66</v>
      </c>
      <c r="E38" s="34"/>
      <c r="F38" s="34"/>
      <c r="G38" s="34">
        <v>0</v>
      </c>
      <c r="H38" s="34"/>
      <c r="I38" s="34"/>
      <c r="J38" s="34">
        <v>0</v>
      </c>
      <c r="K38" s="34"/>
      <c r="L38" s="34"/>
      <c r="M38" s="34">
        <v>0</v>
      </c>
    </row>
    <row r="39" spans="1:13" ht="15" x14ac:dyDescent="0.2">
      <c r="A39" s="16"/>
      <c r="B39" s="9" t="s">
        <v>1124</v>
      </c>
      <c r="C39" s="9"/>
      <c r="D39" s="27" t="s">
        <v>67</v>
      </c>
      <c r="E39" s="34">
        <v>0</v>
      </c>
      <c r="F39" s="34">
        <v>270000</v>
      </c>
      <c r="G39" s="34">
        <v>270000</v>
      </c>
      <c r="H39" s="34">
        <v>0</v>
      </c>
      <c r="I39" s="34">
        <v>175000</v>
      </c>
      <c r="J39" s="34">
        <v>175000</v>
      </c>
      <c r="K39" s="34">
        <v>0</v>
      </c>
      <c r="L39" s="34">
        <v>157000</v>
      </c>
      <c r="M39" s="34">
        <v>157000</v>
      </c>
    </row>
    <row r="40" spans="1:13" ht="15" x14ac:dyDescent="0.2">
      <c r="A40" s="16"/>
      <c r="B40" s="9" t="s">
        <v>812</v>
      </c>
      <c r="C40" s="22" t="s">
        <v>659</v>
      </c>
      <c r="D40" s="27" t="s">
        <v>68</v>
      </c>
      <c r="E40" s="34"/>
      <c r="F40" s="34"/>
      <c r="G40" s="34">
        <v>0</v>
      </c>
      <c r="H40" s="34"/>
      <c r="I40" s="34"/>
      <c r="J40" s="34">
        <v>0</v>
      </c>
      <c r="K40" s="34"/>
      <c r="L40" s="34"/>
      <c r="M40" s="34">
        <v>0</v>
      </c>
    </row>
    <row r="41" spans="1:13" ht="15" x14ac:dyDescent="0.2">
      <c r="A41" s="16"/>
      <c r="B41" s="9"/>
      <c r="C41" s="22" t="s">
        <v>658</v>
      </c>
      <c r="D41" s="27" t="s">
        <v>69</v>
      </c>
      <c r="E41" s="34"/>
      <c r="F41" s="34"/>
      <c r="G41" s="34">
        <v>0</v>
      </c>
      <c r="H41" s="34"/>
      <c r="I41" s="34"/>
      <c r="J41" s="34">
        <v>0</v>
      </c>
      <c r="K41" s="34"/>
      <c r="L41" s="34"/>
      <c r="M41" s="34">
        <v>0</v>
      </c>
    </row>
    <row r="42" spans="1:13" ht="15" x14ac:dyDescent="0.2">
      <c r="A42" s="16"/>
      <c r="B42" s="9" t="s">
        <v>1122</v>
      </c>
      <c r="C42" s="9"/>
      <c r="D42" s="27" t="s">
        <v>70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</row>
    <row r="43" spans="1:13" ht="15" x14ac:dyDescent="0.2">
      <c r="A43" s="16"/>
      <c r="B43" s="11" t="s">
        <v>1148</v>
      </c>
      <c r="C43" s="11"/>
      <c r="D43" s="29" t="s">
        <v>72</v>
      </c>
      <c r="E43" s="37">
        <v>25553000</v>
      </c>
      <c r="F43" s="37">
        <v>146722000</v>
      </c>
      <c r="G43" s="37">
        <v>172275000</v>
      </c>
      <c r="H43" s="37">
        <v>32757000</v>
      </c>
      <c r="I43" s="37">
        <v>140059000</v>
      </c>
      <c r="J43" s="37">
        <v>172816000</v>
      </c>
      <c r="K43" s="37">
        <v>25491000</v>
      </c>
      <c r="L43" s="37">
        <v>138896000</v>
      </c>
      <c r="M43" s="37">
        <v>164387000</v>
      </c>
    </row>
  </sheetData>
  <mergeCells count="32">
    <mergeCell ref="A2:XFD2"/>
    <mergeCell ref="A1:XFD1"/>
    <mergeCell ref="A3:B3"/>
    <mergeCell ref="D3:E3"/>
    <mergeCell ref="A4:B4"/>
    <mergeCell ref="D4:M4"/>
    <mergeCell ref="F3:M3"/>
    <mergeCell ref="A5:B5"/>
    <mergeCell ref="A7:B7"/>
    <mergeCell ref="E11:G11"/>
    <mergeCell ref="H11:J11"/>
    <mergeCell ref="A10:XFD10"/>
    <mergeCell ref="A9:XFD9"/>
    <mergeCell ref="B8:M8"/>
    <mergeCell ref="D7:M7"/>
    <mergeCell ref="D5:M5"/>
    <mergeCell ref="D6:M6"/>
    <mergeCell ref="K11:M11"/>
    <mergeCell ref="B14:B18"/>
    <mergeCell ref="B19:C19"/>
    <mergeCell ref="B20:C20"/>
    <mergeCell ref="B21:C21"/>
    <mergeCell ref="B22:B26"/>
    <mergeCell ref="B27:C27"/>
    <mergeCell ref="B28:C28"/>
    <mergeCell ref="B29:B33"/>
    <mergeCell ref="B34:C34"/>
    <mergeCell ref="B35:B38"/>
    <mergeCell ref="B39:C39"/>
    <mergeCell ref="B40:B41"/>
    <mergeCell ref="B42:C42"/>
    <mergeCell ref="B43:C4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'@lists'!$A$32:$B$32</xm:f>
          </x14:formula1>
          <xm:sqref>A8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26"/>
  <sheetViews>
    <sheetView rightToLeft="1" zoomScale="50" zoomScaleNormal="5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45.7109375" customWidth="1"/>
    <col min="4" max="4" width="8" customWidth="1"/>
    <col min="5" max="22" width="21.5703125" customWidth="1"/>
    <col min="23" max="16384" width="11.42578125" hidden="1"/>
  </cols>
  <sheetData>
    <row r="1" spans="1:22" s="12" customFormat="1" ht="15" x14ac:dyDescent="0.2">
      <c r="A1" s="12" t="s">
        <v>609</v>
      </c>
    </row>
    <row r="2" spans="1:22" s="12" customFormat="1" ht="15" x14ac:dyDescent="0.2">
      <c r="A2" s="12" t="s">
        <v>723</v>
      </c>
    </row>
    <row r="3" spans="1:22" ht="15" x14ac:dyDescent="0.2">
      <c r="A3" s="4" t="s">
        <v>608</v>
      </c>
      <c r="B3" s="3"/>
      <c r="C3" s="20" t="s">
        <v>74</v>
      </c>
      <c r="D3" s="2" t="s">
        <v>657</v>
      </c>
      <c r="E3" s="2"/>
      <c r="F3" s="14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</row>
    <row r="4" spans="1:22" ht="15" x14ac:dyDescent="0.2">
      <c r="A4" s="8" t="s">
        <v>1417</v>
      </c>
      <c r="B4" s="8"/>
      <c r="C4" s="23">
        <v>45382</v>
      </c>
      <c r="D4" s="14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</row>
    <row r="5" spans="1:22" ht="15" x14ac:dyDescent="0.2">
      <c r="A5" s="8" t="s">
        <v>1154</v>
      </c>
      <c r="B5" s="8"/>
      <c r="C5" s="24" t="s">
        <v>378</v>
      </c>
      <c r="D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</row>
    <row r="6" spans="1:22" ht="15" x14ac:dyDescent="0.2">
      <c r="A6" s="17"/>
      <c r="B6" s="17"/>
      <c r="C6" s="25"/>
      <c r="D6" s="14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ht="15" x14ac:dyDescent="0.2">
      <c r="A7" s="7" t="s">
        <v>1045</v>
      </c>
      <c r="B7" s="7"/>
      <c r="C7" s="26" t="str">
        <f>A10</f>
        <v>660-38</v>
      </c>
      <c r="D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</row>
    <row r="8" spans="1:22" ht="15" x14ac:dyDescent="0.2">
      <c r="A8" s="15" t="s">
        <v>163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</row>
    <row r="9" spans="1:22" s="5" customFormat="1" ht="12.75" customHeight="1" x14ac:dyDescent="0.2">
      <c r="A9" s="5" t="s">
        <v>164</v>
      </c>
    </row>
    <row r="10" spans="1:22" s="6" customFormat="1" ht="15" x14ac:dyDescent="0.2">
      <c r="A10" s="6" t="s">
        <v>163</v>
      </c>
    </row>
    <row r="11" spans="1:22" ht="15" x14ac:dyDescent="0.2">
      <c r="A11" s="16"/>
      <c r="B11" s="16"/>
      <c r="C11" s="16"/>
      <c r="D11" s="16"/>
      <c r="E11" s="49" t="s">
        <v>1424</v>
      </c>
      <c r="F11" s="48"/>
      <c r="G11" s="49"/>
      <c r="H11" s="49" t="s">
        <v>1424</v>
      </c>
      <c r="I11" s="48"/>
      <c r="J11" s="49"/>
      <c r="K11" s="49" t="s">
        <v>1322</v>
      </c>
      <c r="L11" s="48"/>
      <c r="M11" s="49"/>
      <c r="N11" s="49" t="s">
        <v>1322</v>
      </c>
      <c r="O11" s="48"/>
      <c r="P11" s="49"/>
      <c r="Q11" s="49" t="s">
        <v>1413</v>
      </c>
      <c r="R11" s="48"/>
      <c r="S11" s="49"/>
      <c r="T11" s="49" t="s">
        <v>1413</v>
      </c>
      <c r="U11" s="48"/>
      <c r="V11" s="49"/>
    </row>
    <row r="12" spans="1:22" ht="15" x14ac:dyDescent="0.2">
      <c r="A12" s="16"/>
      <c r="B12" s="16"/>
      <c r="C12" s="16"/>
      <c r="D12" s="16"/>
      <c r="E12" s="49" t="s">
        <v>1085</v>
      </c>
      <c r="F12" s="48"/>
      <c r="G12" s="49"/>
      <c r="H12" s="49" t="s">
        <v>788</v>
      </c>
      <c r="I12" s="48"/>
      <c r="J12" s="49"/>
      <c r="K12" s="49" t="s">
        <v>1085</v>
      </c>
      <c r="L12" s="48"/>
      <c r="M12" s="49"/>
      <c r="N12" s="49" t="s">
        <v>788</v>
      </c>
      <c r="O12" s="48"/>
      <c r="P12" s="49"/>
      <c r="Q12" s="49" t="s">
        <v>1085</v>
      </c>
      <c r="R12" s="48"/>
      <c r="S12" s="49"/>
      <c r="T12" s="49" t="s">
        <v>788</v>
      </c>
      <c r="U12" s="48"/>
      <c r="V12" s="49"/>
    </row>
    <row r="13" spans="1:22" ht="15" x14ac:dyDescent="0.2">
      <c r="A13" s="16"/>
      <c r="B13" s="16"/>
      <c r="C13" s="16"/>
      <c r="D13" s="16"/>
      <c r="E13" s="30" t="s">
        <v>1064</v>
      </c>
      <c r="F13" s="30" t="s">
        <v>1063</v>
      </c>
      <c r="G13" s="30" t="s">
        <v>1104</v>
      </c>
      <c r="H13" s="30" t="s">
        <v>1064</v>
      </c>
      <c r="I13" s="30" t="s">
        <v>1063</v>
      </c>
      <c r="J13" s="30" t="s">
        <v>1104</v>
      </c>
      <c r="K13" s="30" t="s">
        <v>1064</v>
      </c>
      <c r="L13" s="30" t="s">
        <v>1063</v>
      </c>
      <c r="M13" s="30" t="s">
        <v>1104</v>
      </c>
      <c r="N13" s="30" t="s">
        <v>1064</v>
      </c>
      <c r="O13" s="30" t="s">
        <v>1063</v>
      </c>
      <c r="P13" s="30" t="s">
        <v>1104</v>
      </c>
      <c r="Q13" s="30" t="s">
        <v>1064</v>
      </c>
      <c r="R13" s="30" t="s">
        <v>1063</v>
      </c>
      <c r="S13" s="30" t="s">
        <v>1104</v>
      </c>
      <c r="T13" s="30" t="s">
        <v>1064</v>
      </c>
      <c r="U13" s="30" t="s">
        <v>1063</v>
      </c>
      <c r="V13" s="30" t="s">
        <v>1104</v>
      </c>
    </row>
    <row r="14" spans="1:22" ht="15" x14ac:dyDescent="0.2">
      <c r="A14" s="16"/>
      <c r="B14" s="16"/>
      <c r="C14" s="16"/>
      <c r="D14" s="16"/>
      <c r="E14" s="27" t="s">
        <v>30</v>
      </c>
      <c r="F14" s="27" t="s">
        <v>44</v>
      </c>
      <c r="G14" s="27" t="s">
        <v>71</v>
      </c>
      <c r="H14" s="27" t="s">
        <v>83</v>
      </c>
      <c r="I14" s="27" t="s">
        <v>88</v>
      </c>
      <c r="J14" s="27" t="s">
        <v>89</v>
      </c>
      <c r="K14" s="27" t="s">
        <v>30</v>
      </c>
      <c r="L14" s="27" t="s">
        <v>44</v>
      </c>
      <c r="M14" s="27" t="s">
        <v>71</v>
      </c>
      <c r="N14" s="27" t="s">
        <v>83</v>
      </c>
      <c r="O14" s="27" t="s">
        <v>88</v>
      </c>
      <c r="P14" s="27" t="s">
        <v>89</v>
      </c>
      <c r="Q14" s="27" t="s">
        <v>30</v>
      </c>
      <c r="R14" s="27" t="s">
        <v>44</v>
      </c>
      <c r="S14" s="27" t="s">
        <v>71</v>
      </c>
      <c r="T14" s="27" t="s">
        <v>83</v>
      </c>
      <c r="U14" s="27" t="s">
        <v>88</v>
      </c>
      <c r="V14" s="27" t="s">
        <v>89</v>
      </c>
    </row>
    <row r="15" spans="1:22" ht="15" x14ac:dyDescent="0.2">
      <c r="A15" s="16"/>
      <c r="B15" s="9" t="s">
        <v>815</v>
      </c>
      <c r="C15" s="9"/>
      <c r="D15" s="27" t="s">
        <v>30</v>
      </c>
      <c r="E15" s="34">
        <v>142000</v>
      </c>
      <c r="F15" s="34">
        <v>226000</v>
      </c>
      <c r="G15" s="34">
        <v>368000</v>
      </c>
      <c r="H15" s="34">
        <v>19000</v>
      </c>
      <c r="I15" s="34">
        <v>208000</v>
      </c>
      <c r="J15" s="34">
        <v>227000</v>
      </c>
      <c r="K15" s="34">
        <v>177000</v>
      </c>
      <c r="L15" s="34">
        <v>296000</v>
      </c>
      <c r="M15" s="34">
        <v>473000</v>
      </c>
      <c r="N15" s="34">
        <v>18000</v>
      </c>
      <c r="O15" s="34">
        <v>279000</v>
      </c>
      <c r="P15" s="34">
        <v>297000</v>
      </c>
      <c r="Q15" s="34">
        <v>123000</v>
      </c>
      <c r="R15" s="34">
        <v>238000</v>
      </c>
      <c r="S15" s="34">
        <v>361000</v>
      </c>
      <c r="T15" s="34">
        <v>19000</v>
      </c>
      <c r="U15" s="34">
        <v>223000</v>
      </c>
      <c r="V15" s="34">
        <v>242000</v>
      </c>
    </row>
    <row r="16" spans="1:22" ht="15" x14ac:dyDescent="0.2">
      <c r="A16" s="16"/>
      <c r="B16" s="22"/>
      <c r="C16" s="22" t="s">
        <v>981</v>
      </c>
      <c r="D16" s="27" t="s">
        <v>44</v>
      </c>
      <c r="E16" s="34">
        <v>142000</v>
      </c>
      <c r="F16" s="34"/>
      <c r="G16" s="34">
        <v>142000</v>
      </c>
      <c r="H16" s="34">
        <v>1000</v>
      </c>
      <c r="I16" s="34"/>
      <c r="J16" s="34">
        <v>1000</v>
      </c>
      <c r="K16" s="34">
        <v>174000</v>
      </c>
      <c r="L16" s="34"/>
      <c r="M16" s="34">
        <v>174000</v>
      </c>
      <c r="N16" s="34"/>
      <c r="O16" s="34"/>
      <c r="P16" s="34">
        <v>0</v>
      </c>
      <c r="Q16" s="34">
        <v>123000</v>
      </c>
      <c r="R16" s="34"/>
      <c r="S16" s="34">
        <v>123000</v>
      </c>
      <c r="T16" s="34">
        <v>2000</v>
      </c>
      <c r="U16" s="34"/>
      <c r="V16" s="34">
        <v>2000</v>
      </c>
    </row>
    <row r="17" spans="1:22" ht="15" x14ac:dyDescent="0.2">
      <c r="A17" s="16"/>
      <c r="B17" s="9" t="s">
        <v>813</v>
      </c>
      <c r="C17" s="9"/>
      <c r="D17" s="27" t="s">
        <v>71</v>
      </c>
      <c r="E17" s="34">
        <v>65000</v>
      </c>
      <c r="F17" s="34">
        <v>614000</v>
      </c>
      <c r="G17" s="34">
        <v>679000</v>
      </c>
      <c r="H17" s="34">
        <v>58000</v>
      </c>
      <c r="I17" s="34">
        <v>524000</v>
      </c>
      <c r="J17" s="34">
        <v>582000</v>
      </c>
      <c r="K17" s="34">
        <v>205000</v>
      </c>
      <c r="L17" s="34">
        <v>1101000</v>
      </c>
      <c r="M17" s="34">
        <v>1306000</v>
      </c>
      <c r="N17" s="34">
        <v>41000</v>
      </c>
      <c r="O17" s="34">
        <v>967000</v>
      </c>
      <c r="P17" s="34">
        <v>1008000</v>
      </c>
      <c r="Q17" s="34">
        <v>51000</v>
      </c>
      <c r="R17" s="34">
        <v>1051000</v>
      </c>
      <c r="S17" s="34">
        <v>1102000</v>
      </c>
      <c r="T17" s="34">
        <v>118000</v>
      </c>
      <c r="U17" s="34">
        <v>1237000</v>
      </c>
      <c r="V17" s="34">
        <v>1355000</v>
      </c>
    </row>
    <row r="18" spans="1:22" ht="15" x14ac:dyDescent="0.2">
      <c r="A18" s="16"/>
      <c r="B18" s="22"/>
      <c r="C18" s="22" t="s">
        <v>981</v>
      </c>
      <c r="D18" s="27" t="s">
        <v>83</v>
      </c>
      <c r="E18" s="34"/>
      <c r="F18" s="34"/>
      <c r="G18" s="34">
        <v>0</v>
      </c>
      <c r="H18" s="34"/>
      <c r="I18" s="34"/>
      <c r="J18" s="34">
        <v>0</v>
      </c>
      <c r="K18" s="34"/>
      <c r="L18" s="34"/>
      <c r="M18" s="34">
        <v>0</v>
      </c>
      <c r="N18" s="34"/>
      <c r="O18" s="34"/>
      <c r="P18" s="34">
        <v>0</v>
      </c>
      <c r="Q18" s="34"/>
      <c r="R18" s="34"/>
      <c r="S18" s="34">
        <v>0</v>
      </c>
      <c r="T18" s="34"/>
      <c r="U18" s="34"/>
      <c r="V18" s="34">
        <v>0</v>
      </c>
    </row>
    <row r="19" spans="1:22" ht="15" x14ac:dyDescent="0.2">
      <c r="A19" s="16"/>
      <c r="B19" s="9" t="s">
        <v>818</v>
      </c>
      <c r="C19" s="9"/>
      <c r="D19" s="27" t="s">
        <v>88</v>
      </c>
      <c r="E19" s="34">
        <v>1000</v>
      </c>
      <c r="F19" s="34">
        <v>2273000</v>
      </c>
      <c r="G19" s="34">
        <v>2274000</v>
      </c>
      <c r="H19" s="34"/>
      <c r="I19" s="34">
        <v>2273000</v>
      </c>
      <c r="J19" s="34">
        <v>2273000</v>
      </c>
      <c r="K19" s="34">
        <v>1000</v>
      </c>
      <c r="L19" s="34">
        <v>2265000</v>
      </c>
      <c r="M19" s="34">
        <v>2266000</v>
      </c>
      <c r="N19" s="34"/>
      <c r="O19" s="34">
        <v>2265000</v>
      </c>
      <c r="P19" s="34">
        <v>2265000</v>
      </c>
      <c r="Q19" s="34">
        <v>1000</v>
      </c>
      <c r="R19" s="34">
        <v>2185000</v>
      </c>
      <c r="S19" s="34">
        <v>2186000</v>
      </c>
      <c r="T19" s="34"/>
      <c r="U19" s="34">
        <v>2185000</v>
      </c>
      <c r="V19" s="34">
        <v>2185000</v>
      </c>
    </row>
    <row r="20" spans="1:22" ht="15" x14ac:dyDescent="0.2">
      <c r="A20" s="16"/>
      <c r="B20" s="9" t="s">
        <v>814</v>
      </c>
      <c r="C20" s="9"/>
      <c r="D20" s="27" t="s">
        <v>89</v>
      </c>
      <c r="E20" s="34"/>
      <c r="F20" s="34">
        <v>3000</v>
      </c>
      <c r="G20" s="34">
        <v>3000</v>
      </c>
      <c r="H20" s="34"/>
      <c r="I20" s="34">
        <v>3000</v>
      </c>
      <c r="J20" s="34">
        <v>3000</v>
      </c>
      <c r="K20" s="34"/>
      <c r="L20" s="34">
        <v>2000</v>
      </c>
      <c r="M20" s="34">
        <v>2000</v>
      </c>
      <c r="N20" s="34"/>
      <c r="O20" s="34">
        <v>2000</v>
      </c>
      <c r="P20" s="34">
        <v>2000</v>
      </c>
      <c r="Q20" s="34"/>
      <c r="R20" s="34">
        <v>2000</v>
      </c>
      <c r="S20" s="34">
        <v>2000</v>
      </c>
      <c r="T20" s="34"/>
      <c r="U20" s="34">
        <v>2000</v>
      </c>
      <c r="V20" s="34">
        <v>2000</v>
      </c>
    </row>
    <row r="21" spans="1:22" ht="15" x14ac:dyDescent="0.2">
      <c r="A21" s="16"/>
      <c r="B21" s="9" t="s">
        <v>812</v>
      </c>
      <c r="C21" s="9"/>
      <c r="D21" s="27" t="s">
        <v>270</v>
      </c>
      <c r="E21" s="34"/>
      <c r="F21" s="34"/>
      <c r="G21" s="34">
        <v>0</v>
      </c>
      <c r="H21" s="34"/>
      <c r="I21" s="34"/>
      <c r="J21" s="34">
        <v>0</v>
      </c>
      <c r="K21" s="34"/>
      <c r="L21" s="34"/>
      <c r="M21" s="34">
        <v>0</v>
      </c>
      <c r="N21" s="34"/>
      <c r="O21" s="34"/>
      <c r="P21" s="34">
        <v>0</v>
      </c>
      <c r="Q21" s="34"/>
      <c r="R21" s="34"/>
      <c r="S21" s="34">
        <v>0</v>
      </c>
      <c r="T21" s="34"/>
      <c r="U21" s="34"/>
      <c r="V21" s="34">
        <v>0</v>
      </c>
    </row>
    <row r="22" spans="1:22" ht="15" x14ac:dyDescent="0.2">
      <c r="A22" s="16"/>
      <c r="B22" s="9" t="s">
        <v>1142</v>
      </c>
      <c r="C22" s="9"/>
      <c r="D22" s="27" t="s">
        <v>271</v>
      </c>
      <c r="E22" s="34">
        <v>208000</v>
      </c>
      <c r="F22" s="34">
        <v>3116000</v>
      </c>
      <c r="G22" s="34">
        <v>3324000</v>
      </c>
      <c r="H22" s="34">
        <v>77000</v>
      </c>
      <c r="I22" s="34">
        <v>3008000</v>
      </c>
      <c r="J22" s="34">
        <v>3085000</v>
      </c>
      <c r="K22" s="34">
        <v>383000</v>
      </c>
      <c r="L22" s="34">
        <v>3664000</v>
      </c>
      <c r="M22" s="34">
        <v>4047000</v>
      </c>
      <c r="N22" s="34">
        <v>59000</v>
      </c>
      <c r="O22" s="34">
        <v>3513000</v>
      </c>
      <c r="P22" s="34">
        <v>3572000</v>
      </c>
      <c r="Q22" s="34">
        <v>175000</v>
      </c>
      <c r="R22" s="34">
        <v>3476000</v>
      </c>
      <c r="S22" s="34">
        <v>3651000</v>
      </c>
      <c r="T22" s="34">
        <v>137000</v>
      </c>
      <c r="U22" s="34">
        <v>3647000</v>
      </c>
      <c r="V22" s="34">
        <v>3784000</v>
      </c>
    </row>
    <row r="23" spans="1:22" ht="15" x14ac:dyDescent="0.2">
      <c r="A23" s="16"/>
      <c r="B23" s="22"/>
      <c r="C23" s="22" t="s">
        <v>995</v>
      </c>
      <c r="D23" s="27" t="s">
        <v>272</v>
      </c>
      <c r="E23" s="19"/>
      <c r="F23" s="19"/>
      <c r="G23" s="34"/>
      <c r="H23" s="19"/>
      <c r="I23" s="19"/>
      <c r="J23" s="34"/>
      <c r="K23" s="19"/>
      <c r="L23" s="19"/>
      <c r="M23" s="34"/>
      <c r="N23" s="19"/>
      <c r="O23" s="19"/>
      <c r="P23" s="34"/>
      <c r="Q23" s="19"/>
      <c r="R23" s="19"/>
      <c r="S23" s="34"/>
      <c r="T23" s="19"/>
      <c r="U23" s="19"/>
      <c r="V23" s="34"/>
    </row>
    <row r="24" spans="1:22" ht="15" x14ac:dyDescent="0.2">
      <c r="A24" s="16"/>
      <c r="B24" s="9" t="s">
        <v>1252</v>
      </c>
      <c r="C24" s="9"/>
      <c r="D24" s="27" t="s">
        <v>32</v>
      </c>
      <c r="E24" s="34"/>
      <c r="F24" s="34"/>
      <c r="G24" s="34">
        <v>0</v>
      </c>
      <c r="H24" s="34"/>
      <c r="I24" s="34"/>
      <c r="J24" s="34">
        <v>0</v>
      </c>
      <c r="K24" s="34"/>
      <c r="L24" s="34"/>
      <c r="M24" s="34">
        <v>0</v>
      </c>
      <c r="N24" s="34"/>
      <c r="O24" s="34"/>
      <c r="P24" s="34">
        <v>0</v>
      </c>
      <c r="Q24" s="34"/>
      <c r="R24" s="34"/>
      <c r="S24" s="34">
        <v>0</v>
      </c>
      <c r="T24" s="34"/>
      <c r="U24" s="34"/>
      <c r="V24" s="34">
        <v>0</v>
      </c>
    </row>
    <row r="25" spans="1:22" ht="15" x14ac:dyDescent="0.2">
      <c r="A25" s="16"/>
      <c r="B25" s="9" t="s">
        <v>871</v>
      </c>
      <c r="C25" s="9"/>
      <c r="D25" s="27" t="s">
        <v>34</v>
      </c>
      <c r="E25" s="34">
        <v>208000</v>
      </c>
      <c r="F25" s="34">
        <v>3116000</v>
      </c>
      <c r="G25" s="34">
        <v>3324000</v>
      </c>
      <c r="H25" s="34">
        <v>77000</v>
      </c>
      <c r="I25" s="34">
        <v>3008000</v>
      </c>
      <c r="J25" s="34">
        <v>3085000</v>
      </c>
      <c r="K25" s="34">
        <v>383000</v>
      </c>
      <c r="L25" s="34">
        <v>3664000</v>
      </c>
      <c r="M25" s="34">
        <v>4047000</v>
      </c>
      <c r="N25" s="34">
        <v>59000</v>
      </c>
      <c r="O25" s="34">
        <v>3513000</v>
      </c>
      <c r="P25" s="34">
        <v>3572000</v>
      </c>
      <c r="Q25" s="34">
        <v>175000</v>
      </c>
      <c r="R25" s="34">
        <v>3476000</v>
      </c>
      <c r="S25" s="34">
        <v>3651000</v>
      </c>
      <c r="T25" s="34">
        <v>137000</v>
      </c>
      <c r="U25" s="34">
        <v>3647000</v>
      </c>
      <c r="V25" s="34">
        <v>3784000</v>
      </c>
    </row>
    <row r="26" spans="1:22" ht="30" x14ac:dyDescent="0.2">
      <c r="A26" s="16"/>
      <c r="B26" s="21"/>
      <c r="C26" s="21" t="s">
        <v>994</v>
      </c>
      <c r="D26" s="29" t="s">
        <v>35</v>
      </c>
      <c r="E26" s="37"/>
      <c r="F26" s="37"/>
      <c r="G26" s="37">
        <v>0</v>
      </c>
      <c r="H26" s="37"/>
      <c r="I26" s="37"/>
      <c r="J26" s="37">
        <v>0</v>
      </c>
      <c r="K26" s="37"/>
      <c r="L26" s="37"/>
      <c r="M26" s="37">
        <v>0</v>
      </c>
      <c r="N26" s="37"/>
      <c r="O26" s="37"/>
      <c r="P26" s="37">
        <v>0</v>
      </c>
      <c r="Q26" s="37"/>
      <c r="R26" s="37"/>
      <c r="S26" s="37">
        <v>0</v>
      </c>
      <c r="T26" s="37"/>
      <c r="U26" s="37"/>
      <c r="V26" s="37">
        <v>0</v>
      </c>
    </row>
  </sheetData>
  <mergeCells count="35">
    <mergeCell ref="A2:XFD2"/>
    <mergeCell ref="A1:XFD1"/>
    <mergeCell ref="A3:B3"/>
    <mergeCell ref="D3:E3"/>
    <mergeCell ref="A4:B4"/>
    <mergeCell ref="D4:V4"/>
    <mergeCell ref="F3:V3"/>
    <mergeCell ref="A5:B5"/>
    <mergeCell ref="A7:B7"/>
    <mergeCell ref="E11:G11"/>
    <mergeCell ref="H11:J11"/>
    <mergeCell ref="A10:XFD10"/>
    <mergeCell ref="A9:XFD9"/>
    <mergeCell ref="B8:V8"/>
    <mergeCell ref="D7:V7"/>
    <mergeCell ref="D5:V5"/>
    <mergeCell ref="D6:V6"/>
    <mergeCell ref="K11:M11"/>
    <mergeCell ref="N11:P11"/>
    <mergeCell ref="Q11:S11"/>
    <mergeCell ref="T11:V11"/>
    <mergeCell ref="E12:G12"/>
    <mergeCell ref="H12:J12"/>
    <mergeCell ref="K12:M12"/>
    <mergeCell ref="N12:P12"/>
    <mergeCell ref="Q12:S12"/>
    <mergeCell ref="T12:V12"/>
    <mergeCell ref="B22:C22"/>
    <mergeCell ref="B24:C24"/>
    <mergeCell ref="B25:C25"/>
    <mergeCell ref="B15:C15"/>
    <mergeCell ref="B17:C17"/>
    <mergeCell ref="B19:C19"/>
    <mergeCell ref="B20:C20"/>
    <mergeCell ref="B21:C21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'@lists'!$A$33:$B$33</xm:f>
          </x14:formula1>
          <xm:sqref>A8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24"/>
  <sheetViews>
    <sheetView rightToLeft="1" zoomScale="50" zoomScaleNormal="5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36.42578125" customWidth="1"/>
    <col min="4" max="4" width="8" customWidth="1"/>
    <col min="5" max="25" width="21.5703125" customWidth="1"/>
    <col min="26" max="16384" width="11.42578125" hidden="1"/>
  </cols>
  <sheetData>
    <row r="1" spans="1:25" s="12" customFormat="1" ht="15" x14ac:dyDescent="0.2">
      <c r="A1" s="12" t="s">
        <v>609</v>
      </c>
    </row>
    <row r="2" spans="1:25" s="12" customFormat="1" ht="15" x14ac:dyDescent="0.2">
      <c r="A2" s="12" t="s">
        <v>723</v>
      </c>
    </row>
    <row r="3" spans="1:25" ht="15" x14ac:dyDescent="0.2">
      <c r="A3" s="4" t="s">
        <v>608</v>
      </c>
      <c r="B3" s="3"/>
      <c r="C3" s="20" t="s">
        <v>74</v>
      </c>
      <c r="D3" s="2" t="s">
        <v>657</v>
      </c>
      <c r="E3" s="2"/>
      <c r="F3" s="14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ht="15" x14ac:dyDescent="0.2">
      <c r="A4" s="8" t="s">
        <v>1417</v>
      </c>
      <c r="B4" s="8"/>
      <c r="C4" s="23">
        <v>45382</v>
      </c>
      <c r="D4" s="14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spans="1:25" ht="15" x14ac:dyDescent="0.2">
      <c r="A5" s="8" t="s">
        <v>1154</v>
      </c>
      <c r="B5" s="8"/>
      <c r="C5" s="24" t="s">
        <v>378</v>
      </c>
      <c r="D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</row>
    <row r="6" spans="1:25" ht="15" x14ac:dyDescent="0.2">
      <c r="A6" s="17"/>
      <c r="B6" s="17"/>
      <c r="C6" s="25"/>
      <c r="D6" s="14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spans="1:25" ht="15" x14ac:dyDescent="0.2">
      <c r="A7" s="7" t="s">
        <v>1045</v>
      </c>
      <c r="B7" s="7"/>
      <c r="C7" s="26" t="str">
        <f>A10</f>
        <v>660-39</v>
      </c>
      <c r="D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</row>
    <row r="8" spans="1:25" ht="15" x14ac:dyDescent="0.2">
      <c r="A8" s="15" t="s">
        <v>166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 spans="1:25" s="5" customFormat="1" ht="12.75" customHeight="1" x14ac:dyDescent="0.2">
      <c r="A9" s="5" t="s">
        <v>167</v>
      </c>
    </row>
    <row r="10" spans="1:25" s="6" customFormat="1" ht="15" x14ac:dyDescent="0.2">
      <c r="A10" s="6" t="s">
        <v>166</v>
      </c>
    </row>
    <row r="11" spans="1:25" ht="15" x14ac:dyDescent="0.2">
      <c r="A11" s="16"/>
      <c r="B11" s="16"/>
      <c r="C11" s="16"/>
      <c r="D11" s="16"/>
      <c r="E11" s="49" t="s">
        <v>1424</v>
      </c>
      <c r="F11" s="48"/>
      <c r="G11" s="48"/>
      <c r="H11" s="48"/>
      <c r="I11" s="48"/>
      <c r="J11" s="48"/>
      <c r="K11" s="49"/>
      <c r="L11" s="49" t="s">
        <v>1322</v>
      </c>
      <c r="M11" s="48"/>
      <c r="N11" s="48"/>
      <c r="O11" s="48"/>
      <c r="P11" s="48"/>
      <c r="Q11" s="48"/>
      <c r="R11" s="49"/>
      <c r="S11" s="49" t="s">
        <v>1413</v>
      </c>
      <c r="T11" s="48"/>
      <c r="U11" s="48"/>
      <c r="V11" s="48"/>
      <c r="W11" s="48"/>
      <c r="X11" s="48"/>
      <c r="Y11" s="49"/>
    </row>
    <row r="12" spans="1:25" ht="15" x14ac:dyDescent="0.2">
      <c r="A12" s="16"/>
      <c r="B12" s="16"/>
      <c r="C12" s="16"/>
      <c r="D12" s="16"/>
      <c r="E12" s="30" t="s">
        <v>598</v>
      </c>
      <c r="F12" s="30" t="s">
        <v>611</v>
      </c>
      <c r="G12" s="30" t="s">
        <v>653</v>
      </c>
      <c r="H12" s="30" t="s">
        <v>1033</v>
      </c>
      <c r="I12" s="30" t="s">
        <v>637</v>
      </c>
      <c r="J12" s="30" t="s">
        <v>559</v>
      </c>
      <c r="K12" s="30" t="s">
        <v>1104</v>
      </c>
      <c r="L12" s="30" t="s">
        <v>598</v>
      </c>
      <c r="M12" s="30" t="s">
        <v>611</v>
      </c>
      <c r="N12" s="30" t="s">
        <v>653</v>
      </c>
      <c r="O12" s="30" t="s">
        <v>1033</v>
      </c>
      <c r="P12" s="30" t="s">
        <v>637</v>
      </c>
      <c r="Q12" s="30" t="s">
        <v>559</v>
      </c>
      <c r="R12" s="30" t="s">
        <v>1104</v>
      </c>
      <c r="S12" s="30" t="s">
        <v>598</v>
      </c>
      <c r="T12" s="30" t="s">
        <v>611</v>
      </c>
      <c r="U12" s="30" t="s">
        <v>653</v>
      </c>
      <c r="V12" s="30" t="s">
        <v>1033</v>
      </c>
      <c r="W12" s="30" t="s">
        <v>637</v>
      </c>
      <c r="X12" s="30" t="s">
        <v>559</v>
      </c>
      <c r="Y12" s="30" t="s">
        <v>1104</v>
      </c>
    </row>
    <row r="13" spans="1:25" ht="15" x14ac:dyDescent="0.2">
      <c r="A13" s="16"/>
      <c r="B13" s="16"/>
      <c r="C13" s="16"/>
      <c r="D13" s="16"/>
      <c r="E13" s="27" t="s">
        <v>30</v>
      </c>
      <c r="F13" s="27" t="s">
        <v>44</v>
      </c>
      <c r="G13" s="27" t="s">
        <v>71</v>
      </c>
      <c r="H13" s="27" t="s">
        <v>83</v>
      </c>
      <c r="I13" s="27" t="s">
        <v>88</v>
      </c>
      <c r="J13" s="27" t="s">
        <v>89</v>
      </c>
      <c r="K13" s="27" t="s">
        <v>270</v>
      </c>
      <c r="L13" s="27" t="s">
        <v>30</v>
      </c>
      <c r="M13" s="27" t="s">
        <v>44</v>
      </c>
      <c r="N13" s="27" t="s">
        <v>71</v>
      </c>
      <c r="O13" s="27" t="s">
        <v>83</v>
      </c>
      <c r="P13" s="27" t="s">
        <v>88</v>
      </c>
      <c r="Q13" s="27" t="s">
        <v>89</v>
      </c>
      <c r="R13" s="27" t="s">
        <v>270</v>
      </c>
      <c r="S13" s="27" t="s">
        <v>30</v>
      </c>
      <c r="T13" s="27" t="s">
        <v>44</v>
      </c>
      <c r="U13" s="27" t="s">
        <v>71</v>
      </c>
      <c r="V13" s="27" t="s">
        <v>83</v>
      </c>
      <c r="W13" s="27" t="s">
        <v>88</v>
      </c>
      <c r="X13" s="27" t="s">
        <v>89</v>
      </c>
      <c r="Y13" s="27" t="s">
        <v>270</v>
      </c>
    </row>
    <row r="14" spans="1:25" ht="15" x14ac:dyDescent="0.2">
      <c r="A14" s="16"/>
      <c r="B14" s="9" t="s">
        <v>874</v>
      </c>
      <c r="C14" s="9"/>
      <c r="D14" s="27" t="s">
        <v>30</v>
      </c>
      <c r="E14" s="34">
        <v>1535000</v>
      </c>
      <c r="F14" s="34">
        <v>611000</v>
      </c>
      <c r="G14" s="34">
        <v>500000</v>
      </c>
      <c r="H14" s="34">
        <v>15000</v>
      </c>
      <c r="I14" s="34">
        <v>431000</v>
      </c>
      <c r="J14" s="34">
        <v>232000</v>
      </c>
      <c r="K14" s="34">
        <v>3324000</v>
      </c>
      <c r="L14" s="34">
        <v>1180000</v>
      </c>
      <c r="M14" s="34">
        <v>1433000</v>
      </c>
      <c r="N14" s="34">
        <v>355000</v>
      </c>
      <c r="O14" s="34"/>
      <c r="P14" s="34">
        <v>700000</v>
      </c>
      <c r="Q14" s="34">
        <v>379000</v>
      </c>
      <c r="R14" s="34">
        <v>4047000</v>
      </c>
      <c r="S14" s="34">
        <v>1459000</v>
      </c>
      <c r="T14" s="34">
        <v>984000</v>
      </c>
      <c r="U14" s="34">
        <v>334000</v>
      </c>
      <c r="V14" s="34">
        <v>22000</v>
      </c>
      <c r="W14" s="34">
        <v>322000</v>
      </c>
      <c r="X14" s="34">
        <v>530000</v>
      </c>
      <c r="Y14" s="34">
        <v>3651000</v>
      </c>
    </row>
    <row r="15" spans="1:25" ht="15" x14ac:dyDescent="0.2">
      <c r="A15" s="16"/>
      <c r="B15" s="9" t="s">
        <v>1250</v>
      </c>
      <c r="C15" s="22" t="s">
        <v>722</v>
      </c>
      <c r="D15" s="27" t="s">
        <v>44</v>
      </c>
      <c r="E15" s="34"/>
      <c r="F15" s="34">
        <v>-232000</v>
      </c>
      <c r="G15" s="34">
        <v>-98000</v>
      </c>
      <c r="H15" s="34"/>
      <c r="I15" s="34">
        <v>-318000</v>
      </c>
      <c r="J15" s="34">
        <v>-67000</v>
      </c>
      <c r="K15" s="34">
        <v>-715000</v>
      </c>
      <c r="L15" s="34"/>
      <c r="M15" s="34">
        <v>-467000</v>
      </c>
      <c r="N15" s="34">
        <v>-53000</v>
      </c>
      <c r="O15" s="34"/>
      <c r="P15" s="34">
        <v>-145000</v>
      </c>
      <c r="Q15" s="34">
        <v>-83000</v>
      </c>
      <c r="R15" s="34">
        <v>-748000</v>
      </c>
      <c r="S15" s="34"/>
      <c r="T15" s="34">
        <v>-443000</v>
      </c>
      <c r="U15" s="34">
        <v>-92000</v>
      </c>
      <c r="V15" s="34"/>
      <c r="W15" s="34">
        <v>-48000</v>
      </c>
      <c r="X15" s="34">
        <v>-165000</v>
      </c>
      <c r="Y15" s="34">
        <v>-748000</v>
      </c>
    </row>
    <row r="16" spans="1:25" ht="30" x14ac:dyDescent="0.2">
      <c r="A16" s="16"/>
      <c r="B16" s="9"/>
      <c r="C16" s="22" t="s">
        <v>721</v>
      </c>
      <c r="D16" s="27" t="s">
        <v>71</v>
      </c>
      <c r="E16" s="34"/>
      <c r="F16" s="34">
        <v>-94000</v>
      </c>
      <c r="G16" s="34">
        <v>-136000</v>
      </c>
      <c r="H16" s="34">
        <v>-15000</v>
      </c>
      <c r="I16" s="34">
        <v>-55000</v>
      </c>
      <c r="J16" s="34">
        <v>-1000</v>
      </c>
      <c r="K16" s="34">
        <v>-301000</v>
      </c>
      <c r="L16" s="34"/>
      <c r="M16" s="34">
        <v>-49000</v>
      </c>
      <c r="N16" s="34">
        <v>-176000</v>
      </c>
      <c r="O16" s="34"/>
      <c r="P16" s="34">
        <v>-4000</v>
      </c>
      <c r="Q16" s="34">
        <v>-2000</v>
      </c>
      <c r="R16" s="34">
        <v>-231000</v>
      </c>
      <c r="S16" s="34"/>
      <c r="T16" s="34">
        <v>-82000</v>
      </c>
      <c r="U16" s="34">
        <v>-112000</v>
      </c>
      <c r="V16" s="34">
        <v>-22000</v>
      </c>
      <c r="W16" s="34">
        <v>-234000</v>
      </c>
      <c r="X16" s="34">
        <v>-1000</v>
      </c>
      <c r="Y16" s="34">
        <v>-451000</v>
      </c>
    </row>
    <row r="17" spans="1:25" ht="15" x14ac:dyDescent="0.2">
      <c r="A17" s="16"/>
      <c r="B17" s="9" t="s">
        <v>1166</v>
      </c>
      <c r="C17" s="9"/>
      <c r="D17" s="27" t="s">
        <v>83</v>
      </c>
      <c r="E17" s="34">
        <v>1535000</v>
      </c>
      <c r="F17" s="34">
        <v>285000</v>
      </c>
      <c r="G17" s="34">
        <v>266000</v>
      </c>
      <c r="H17" s="34"/>
      <c r="I17" s="34">
        <v>58000</v>
      </c>
      <c r="J17" s="34">
        <v>164000</v>
      </c>
      <c r="K17" s="34">
        <v>2308000</v>
      </c>
      <c r="L17" s="34">
        <v>1180000</v>
      </c>
      <c r="M17" s="34">
        <v>917000</v>
      </c>
      <c r="N17" s="34">
        <v>126000</v>
      </c>
      <c r="O17" s="34"/>
      <c r="P17" s="34">
        <v>551000</v>
      </c>
      <c r="Q17" s="34">
        <v>294000</v>
      </c>
      <c r="R17" s="34">
        <v>3068000</v>
      </c>
      <c r="S17" s="34">
        <v>1459000</v>
      </c>
      <c r="T17" s="34">
        <v>459000</v>
      </c>
      <c r="U17" s="34">
        <v>130000</v>
      </c>
      <c r="V17" s="34"/>
      <c r="W17" s="34">
        <v>40000</v>
      </c>
      <c r="X17" s="34">
        <v>364000</v>
      </c>
      <c r="Y17" s="34">
        <v>2452000</v>
      </c>
    </row>
    <row r="18" spans="1:25" ht="15" x14ac:dyDescent="0.2">
      <c r="A18" s="16"/>
      <c r="B18" s="9" t="s">
        <v>1162</v>
      </c>
      <c r="C18" s="9"/>
      <c r="D18" s="27" t="s">
        <v>88</v>
      </c>
      <c r="E18" s="34">
        <v>-1534000</v>
      </c>
      <c r="F18" s="34">
        <v>161000</v>
      </c>
      <c r="G18" s="34">
        <v>-220000</v>
      </c>
      <c r="H18" s="34">
        <v>11000</v>
      </c>
      <c r="I18" s="34">
        <v>1851000</v>
      </c>
      <c r="J18" s="34">
        <v>430000</v>
      </c>
      <c r="K18" s="34">
        <v>699000</v>
      </c>
      <c r="L18" s="34">
        <v>-1177000</v>
      </c>
      <c r="M18" s="34">
        <v>-446000</v>
      </c>
      <c r="N18" s="34">
        <v>-72000</v>
      </c>
      <c r="O18" s="34">
        <v>8000</v>
      </c>
      <c r="P18" s="34">
        <v>2434000</v>
      </c>
      <c r="Q18" s="34">
        <v>524000</v>
      </c>
      <c r="R18" s="34">
        <v>1271000</v>
      </c>
      <c r="S18" s="34">
        <v>-1457000</v>
      </c>
      <c r="T18" s="34">
        <v>-84000</v>
      </c>
      <c r="U18" s="34">
        <v>-66000</v>
      </c>
      <c r="V18" s="34">
        <v>12000</v>
      </c>
      <c r="W18" s="34">
        <v>1530000</v>
      </c>
      <c r="X18" s="34">
        <v>613000</v>
      </c>
      <c r="Y18" s="34">
        <v>548000</v>
      </c>
    </row>
    <row r="19" spans="1:25" ht="15" x14ac:dyDescent="0.2">
      <c r="A19" s="16"/>
      <c r="B19" s="9" t="s">
        <v>1145</v>
      </c>
      <c r="C19" s="9"/>
      <c r="D19" s="27" t="s">
        <v>89</v>
      </c>
      <c r="E19" s="34">
        <v>1000</v>
      </c>
      <c r="F19" s="34">
        <v>446000</v>
      </c>
      <c r="G19" s="34">
        <v>46000</v>
      </c>
      <c r="H19" s="34">
        <v>11000</v>
      </c>
      <c r="I19" s="34">
        <v>1909000</v>
      </c>
      <c r="J19" s="34">
        <v>594000</v>
      </c>
      <c r="K19" s="34">
        <v>3007000</v>
      </c>
      <c r="L19" s="34">
        <v>3000</v>
      </c>
      <c r="M19" s="34">
        <v>471000</v>
      </c>
      <c r="N19" s="34">
        <v>54000</v>
      </c>
      <c r="O19" s="34">
        <v>8000</v>
      </c>
      <c r="P19" s="34">
        <v>2985000</v>
      </c>
      <c r="Q19" s="34">
        <v>818000</v>
      </c>
      <c r="R19" s="34">
        <v>4339000</v>
      </c>
      <c r="S19" s="34">
        <v>2000</v>
      </c>
      <c r="T19" s="34">
        <v>375000</v>
      </c>
      <c r="U19" s="34">
        <v>64000</v>
      </c>
      <c r="V19" s="34">
        <v>12000</v>
      </c>
      <c r="W19" s="34">
        <v>1570000</v>
      </c>
      <c r="X19" s="34">
        <v>977000</v>
      </c>
      <c r="Y19" s="34">
        <v>3000000</v>
      </c>
    </row>
    <row r="20" spans="1:25" ht="15" x14ac:dyDescent="0.2">
      <c r="A20" s="16"/>
      <c r="B20" s="9" t="s">
        <v>873</v>
      </c>
      <c r="C20" s="9"/>
      <c r="D20" s="27" t="s">
        <v>270</v>
      </c>
      <c r="E20" s="34">
        <v>62000</v>
      </c>
      <c r="F20" s="34">
        <v>361000</v>
      </c>
      <c r="G20" s="34">
        <v>310000</v>
      </c>
      <c r="H20" s="34"/>
      <c r="I20" s="34">
        <v>2109000</v>
      </c>
      <c r="J20" s="34">
        <v>243000</v>
      </c>
      <c r="K20" s="34">
        <v>3085000</v>
      </c>
      <c r="L20" s="34">
        <v>78000</v>
      </c>
      <c r="M20" s="34">
        <v>806000</v>
      </c>
      <c r="N20" s="34">
        <v>169000</v>
      </c>
      <c r="O20" s="34">
        <v>17000</v>
      </c>
      <c r="P20" s="34">
        <v>2195000</v>
      </c>
      <c r="Q20" s="34">
        <v>307000</v>
      </c>
      <c r="R20" s="34">
        <v>3572000</v>
      </c>
      <c r="S20" s="34">
        <v>86000</v>
      </c>
      <c r="T20" s="34">
        <v>694000</v>
      </c>
      <c r="U20" s="34">
        <v>240000</v>
      </c>
      <c r="V20" s="34"/>
      <c r="W20" s="34">
        <v>1035000</v>
      </c>
      <c r="X20" s="34">
        <v>1729000</v>
      </c>
      <c r="Y20" s="34">
        <v>3784000</v>
      </c>
    </row>
    <row r="21" spans="1:25" ht="15" x14ac:dyDescent="0.2">
      <c r="A21" s="16"/>
      <c r="B21" s="9" t="s">
        <v>1250</v>
      </c>
      <c r="C21" s="22" t="s">
        <v>1031</v>
      </c>
      <c r="D21" s="27" t="s">
        <v>271</v>
      </c>
      <c r="E21" s="34"/>
      <c r="F21" s="34">
        <v>-232000</v>
      </c>
      <c r="G21" s="34">
        <v>-98000</v>
      </c>
      <c r="H21" s="34"/>
      <c r="I21" s="34">
        <v>-318000</v>
      </c>
      <c r="J21" s="34">
        <v>-67000</v>
      </c>
      <c r="K21" s="34">
        <v>-715000</v>
      </c>
      <c r="L21" s="34"/>
      <c r="M21" s="34">
        <v>-467000</v>
      </c>
      <c r="N21" s="34">
        <v>-53000</v>
      </c>
      <c r="O21" s="34"/>
      <c r="P21" s="34">
        <v>-145000</v>
      </c>
      <c r="Q21" s="34">
        <v>-83000</v>
      </c>
      <c r="R21" s="34">
        <v>-748000</v>
      </c>
      <c r="S21" s="34"/>
      <c r="T21" s="34">
        <v>-443000</v>
      </c>
      <c r="U21" s="34">
        <v>-92000</v>
      </c>
      <c r="V21" s="34"/>
      <c r="W21" s="34">
        <v>-48000</v>
      </c>
      <c r="X21" s="34">
        <v>-165000</v>
      </c>
      <c r="Y21" s="34">
        <v>-748000</v>
      </c>
    </row>
    <row r="22" spans="1:25" ht="15" x14ac:dyDescent="0.2">
      <c r="A22" s="16"/>
      <c r="B22" s="9"/>
      <c r="C22" s="22" t="s">
        <v>599</v>
      </c>
      <c r="D22" s="27" t="s">
        <v>272</v>
      </c>
      <c r="E22" s="34"/>
      <c r="F22" s="34">
        <v>-81000</v>
      </c>
      <c r="G22" s="34">
        <v>-3000</v>
      </c>
      <c r="H22" s="34"/>
      <c r="I22" s="34">
        <v>-221000</v>
      </c>
      <c r="J22" s="34"/>
      <c r="K22" s="34">
        <v>-305000</v>
      </c>
      <c r="L22" s="34"/>
      <c r="M22" s="34">
        <v>-242000</v>
      </c>
      <c r="N22" s="34">
        <v>-5000</v>
      </c>
      <c r="O22" s="34">
        <v>-17000</v>
      </c>
      <c r="P22" s="34">
        <v>-707000</v>
      </c>
      <c r="Q22" s="34"/>
      <c r="R22" s="34">
        <v>-971000</v>
      </c>
      <c r="S22" s="34"/>
      <c r="T22" s="34">
        <v>-204000</v>
      </c>
      <c r="U22" s="34">
        <v>-31000</v>
      </c>
      <c r="V22" s="34"/>
      <c r="W22" s="34">
        <v>-431000</v>
      </c>
      <c r="X22" s="34"/>
      <c r="Y22" s="34">
        <v>-666000</v>
      </c>
    </row>
    <row r="23" spans="1:25" ht="15" x14ac:dyDescent="0.2">
      <c r="A23" s="16"/>
      <c r="B23" s="9" t="s">
        <v>1246</v>
      </c>
      <c r="C23" s="9"/>
      <c r="D23" s="27" t="s">
        <v>32</v>
      </c>
      <c r="E23" s="34">
        <v>62000</v>
      </c>
      <c r="F23" s="34">
        <v>48000</v>
      </c>
      <c r="G23" s="34">
        <v>209000</v>
      </c>
      <c r="H23" s="34">
        <v>0</v>
      </c>
      <c r="I23" s="34">
        <v>1570000</v>
      </c>
      <c r="J23" s="34">
        <v>176000</v>
      </c>
      <c r="K23" s="34">
        <v>2065000</v>
      </c>
      <c r="L23" s="34">
        <v>78000</v>
      </c>
      <c r="M23" s="34">
        <v>97000</v>
      </c>
      <c r="N23" s="34">
        <v>111000</v>
      </c>
      <c r="O23" s="34">
        <v>0</v>
      </c>
      <c r="P23" s="34">
        <v>1343000</v>
      </c>
      <c r="Q23" s="34">
        <v>224000</v>
      </c>
      <c r="R23" s="34">
        <v>1853000</v>
      </c>
      <c r="S23" s="34">
        <v>86000</v>
      </c>
      <c r="T23" s="34">
        <v>47000</v>
      </c>
      <c r="U23" s="34">
        <v>117000</v>
      </c>
      <c r="V23" s="34">
        <v>0</v>
      </c>
      <c r="W23" s="34">
        <v>556000</v>
      </c>
      <c r="X23" s="34">
        <v>1564000</v>
      </c>
      <c r="Y23" s="34">
        <v>2370000</v>
      </c>
    </row>
    <row r="24" spans="1:25" ht="15" x14ac:dyDescent="0.2">
      <c r="A24" s="16"/>
      <c r="B24" s="11" t="s">
        <v>727</v>
      </c>
      <c r="C24" s="11"/>
      <c r="D24" s="29" t="s">
        <v>34</v>
      </c>
      <c r="E24" s="33"/>
      <c r="F24" s="33"/>
      <c r="G24" s="33"/>
      <c r="H24" s="33"/>
      <c r="I24" s="33"/>
      <c r="J24" s="33"/>
      <c r="K24" s="37"/>
      <c r="L24" s="33"/>
      <c r="M24" s="33"/>
      <c r="N24" s="33"/>
      <c r="O24" s="33"/>
      <c r="P24" s="33"/>
      <c r="Q24" s="33"/>
      <c r="R24" s="37"/>
      <c r="S24" s="33"/>
      <c r="T24" s="33"/>
      <c r="U24" s="33"/>
      <c r="V24" s="33"/>
      <c r="W24" s="33"/>
      <c r="X24" s="33"/>
      <c r="Y24" s="37"/>
    </row>
  </sheetData>
  <mergeCells count="27">
    <mergeCell ref="A2:XFD2"/>
    <mergeCell ref="A1:XFD1"/>
    <mergeCell ref="A3:B3"/>
    <mergeCell ref="D3:E3"/>
    <mergeCell ref="A4:B4"/>
    <mergeCell ref="D4:Y4"/>
    <mergeCell ref="F3:Y3"/>
    <mergeCell ref="A5:B5"/>
    <mergeCell ref="A7:B7"/>
    <mergeCell ref="E11:K11"/>
    <mergeCell ref="L11:R11"/>
    <mergeCell ref="A10:XFD10"/>
    <mergeCell ref="A9:XFD9"/>
    <mergeCell ref="B8:Y8"/>
    <mergeCell ref="D7:Y7"/>
    <mergeCell ref="D5:Y5"/>
    <mergeCell ref="D6:Y6"/>
    <mergeCell ref="S11:Y11"/>
    <mergeCell ref="B14:C14"/>
    <mergeCell ref="B15:B16"/>
    <mergeCell ref="B17:C17"/>
    <mergeCell ref="B18:C18"/>
    <mergeCell ref="B19:C19"/>
    <mergeCell ref="B20:C20"/>
    <mergeCell ref="B21:B22"/>
    <mergeCell ref="B23:C23"/>
    <mergeCell ref="B24:C2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'@lists'!$A$34:$B$34</xm:f>
          </x14:formula1>
          <xm:sqref>A8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19"/>
  <sheetViews>
    <sheetView rightToLeft="1" zoomScale="70" zoomScaleNormal="7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13.5703125" customWidth="1"/>
    <col min="4" max="4" width="8" customWidth="1"/>
    <col min="5" max="19" width="21.5703125" customWidth="1"/>
    <col min="20" max="16384" width="11.42578125" hidden="1"/>
  </cols>
  <sheetData>
    <row r="1" spans="1:19" s="12" customFormat="1" ht="15" x14ac:dyDescent="0.2">
      <c r="A1" s="12" t="s">
        <v>609</v>
      </c>
    </row>
    <row r="2" spans="1:19" s="12" customFormat="1" ht="15" x14ac:dyDescent="0.2">
      <c r="A2" s="12" t="s">
        <v>723</v>
      </c>
    </row>
    <row r="3" spans="1:19" ht="15" x14ac:dyDescent="0.2">
      <c r="A3" s="4" t="s">
        <v>608</v>
      </c>
      <c r="B3" s="3"/>
      <c r="C3" s="20" t="s">
        <v>74</v>
      </c>
      <c r="D3" s="2" t="s">
        <v>657</v>
      </c>
      <c r="E3" s="2"/>
      <c r="F3" s="14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15" x14ac:dyDescent="0.2">
      <c r="A4" s="8" t="s">
        <v>1417</v>
      </c>
      <c r="B4" s="8"/>
      <c r="C4" s="23">
        <v>45382</v>
      </c>
      <c r="D4" s="14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5" spans="1:19" ht="15" x14ac:dyDescent="0.2">
      <c r="A5" s="8" t="s">
        <v>1154</v>
      </c>
      <c r="B5" s="8"/>
      <c r="C5" s="24" t="s">
        <v>378</v>
      </c>
      <c r="D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</row>
    <row r="6" spans="1:19" ht="15" x14ac:dyDescent="0.2">
      <c r="A6" s="17"/>
      <c r="B6" s="17"/>
      <c r="C6" s="25"/>
      <c r="D6" s="14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15" x14ac:dyDescent="0.2">
      <c r="A7" s="7" t="s">
        <v>1045</v>
      </c>
      <c r="B7" s="7"/>
      <c r="C7" s="26" t="str">
        <f>A10</f>
        <v>660-40</v>
      </c>
      <c r="D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</row>
    <row r="8" spans="1:19" ht="15" x14ac:dyDescent="0.2">
      <c r="A8" s="15" t="s">
        <v>172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spans="1:19" s="5" customFormat="1" ht="12.75" customHeight="1" x14ac:dyDescent="0.2">
      <c r="A9" s="5" t="s">
        <v>173</v>
      </c>
    </row>
    <row r="10" spans="1:19" s="6" customFormat="1" ht="15" x14ac:dyDescent="0.2">
      <c r="A10" s="6" t="s">
        <v>172</v>
      </c>
    </row>
    <row r="11" spans="1:19" ht="15" x14ac:dyDescent="0.2">
      <c r="A11" s="16"/>
      <c r="B11" s="16"/>
      <c r="C11" s="16"/>
      <c r="D11" s="16"/>
      <c r="E11" s="49" t="s">
        <v>1424</v>
      </c>
      <c r="F11" s="48"/>
      <c r="G11" s="48"/>
      <c r="H11" s="48"/>
      <c r="I11" s="49"/>
      <c r="J11" s="49" t="s">
        <v>1322</v>
      </c>
      <c r="K11" s="48"/>
      <c r="L11" s="48"/>
      <c r="M11" s="48"/>
      <c r="N11" s="49"/>
      <c r="O11" s="49" t="s">
        <v>1413</v>
      </c>
      <c r="P11" s="48"/>
      <c r="Q11" s="48"/>
      <c r="R11" s="48"/>
      <c r="S11" s="49"/>
    </row>
    <row r="12" spans="1:19" ht="15" x14ac:dyDescent="0.2">
      <c r="A12" s="16"/>
      <c r="B12" s="16"/>
      <c r="C12" s="16"/>
      <c r="D12" s="16"/>
      <c r="E12" s="30" t="s">
        <v>1255</v>
      </c>
      <c r="F12" s="30" t="s">
        <v>1047</v>
      </c>
      <c r="G12" s="30" t="s">
        <v>1050</v>
      </c>
      <c r="H12" s="30" t="s">
        <v>1048</v>
      </c>
      <c r="I12" s="30" t="s">
        <v>1104</v>
      </c>
      <c r="J12" s="30" t="s">
        <v>1255</v>
      </c>
      <c r="K12" s="30" t="s">
        <v>1047</v>
      </c>
      <c r="L12" s="30" t="s">
        <v>1050</v>
      </c>
      <c r="M12" s="30" t="s">
        <v>1048</v>
      </c>
      <c r="N12" s="30" t="s">
        <v>1104</v>
      </c>
      <c r="O12" s="30" t="s">
        <v>1255</v>
      </c>
      <c r="P12" s="30" t="s">
        <v>1047</v>
      </c>
      <c r="Q12" s="30" t="s">
        <v>1050</v>
      </c>
      <c r="R12" s="30" t="s">
        <v>1048</v>
      </c>
      <c r="S12" s="30" t="s">
        <v>1104</v>
      </c>
    </row>
    <row r="13" spans="1:19" ht="15" x14ac:dyDescent="0.2">
      <c r="A13" s="16"/>
      <c r="B13" s="16"/>
      <c r="C13" s="16"/>
      <c r="D13" s="16"/>
      <c r="E13" s="27" t="s">
        <v>30</v>
      </c>
      <c r="F13" s="27" t="s">
        <v>44</v>
      </c>
      <c r="G13" s="27" t="s">
        <v>71</v>
      </c>
      <c r="H13" s="27" t="s">
        <v>83</v>
      </c>
      <c r="I13" s="27" t="s">
        <v>88</v>
      </c>
      <c r="J13" s="27" t="s">
        <v>30</v>
      </c>
      <c r="K13" s="27" t="s">
        <v>44</v>
      </c>
      <c r="L13" s="27" t="s">
        <v>71</v>
      </c>
      <c r="M13" s="27" t="s">
        <v>83</v>
      </c>
      <c r="N13" s="27" t="s">
        <v>88</v>
      </c>
      <c r="O13" s="27" t="s">
        <v>30</v>
      </c>
      <c r="P13" s="27" t="s">
        <v>44</v>
      </c>
      <c r="Q13" s="27" t="s">
        <v>71</v>
      </c>
      <c r="R13" s="27" t="s">
        <v>83</v>
      </c>
      <c r="S13" s="27" t="s">
        <v>88</v>
      </c>
    </row>
    <row r="14" spans="1:19" ht="15" x14ac:dyDescent="0.2">
      <c r="A14" s="16"/>
      <c r="B14" s="9" t="s">
        <v>815</v>
      </c>
      <c r="C14" s="22" t="s">
        <v>1414</v>
      </c>
      <c r="D14" s="27" t="s">
        <v>30</v>
      </c>
      <c r="E14" s="34"/>
      <c r="F14" s="34">
        <v>200000</v>
      </c>
      <c r="G14" s="34">
        <v>250000</v>
      </c>
      <c r="H14" s="34"/>
      <c r="I14" s="34">
        <v>450000</v>
      </c>
      <c r="J14" s="34">
        <v>432000</v>
      </c>
      <c r="K14" s="34">
        <v>200000</v>
      </c>
      <c r="L14" s="34">
        <v>250000</v>
      </c>
      <c r="M14" s="34"/>
      <c r="N14" s="34">
        <v>882000</v>
      </c>
      <c r="O14" s="34">
        <v>203000</v>
      </c>
      <c r="P14" s="34">
        <v>200000</v>
      </c>
      <c r="Q14" s="34">
        <v>250000</v>
      </c>
      <c r="R14" s="34"/>
      <c r="S14" s="34">
        <v>653000</v>
      </c>
    </row>
    <row r="15" spans="1:19" ht="15" x14ac:dyDescent="0.2">
      <c r="A15" s="16"/>
      <c r="B15" s="9"/>
      <c r="C15" s="22" t="s">
        <v>555</v>
      </c>
      <c r="D15" s="27" t="s">
        <v>44</v>
      </c>
      <c r="E15" s="34">
        <v>3940000</v>
      </c>
      <c r="F15" s="34">
        <v>4931000</v>
      </c>
      <c r="G15" s="34">
        <v>7386000</v>
      </c>
      <c r="H15" s="34">
        <v>2736000</v>
      </c>
      <c r="I15" s="34">
        <v>18993000</v>
      </c>
      <c r="J15" s="34">
        <v>3863000</v>
      </c>
      <c r="K15" s="34">
        <v>5949000</v>
      </c>
      <c r="L15" s="34">
        <v>6810000</v>
      </c>
      <c r="M15" s="34">
        <v>2603000</v>
      </c>
      <c r="N15" s="34">
        <v>19225000</v>
      </c>
      <c r="O15" s="34">
        <v>2636000</v>
      </c>
      <c r="P15" s="34">
        <v>4439000</v>
      </c>
      <c r="Q15" s="34">
        <v>7168000</v>
      </c>
      <c r="R15" s="34">
        <v>2747000</v>
      </c>
      <c r="S15" s="34">
        <v>16990000</v>
      </c>
    </row>
    <row r="16" spans="1:19" ht="15" x14ac:dyDescent="0.2">
      <c r="A16" s="16"/>
      <c r="B16" s="9" t="s">
        <v>813</v>
      </c>
      <c r="C16" s="9"/>
      <c r="D16" s="27" t="s">
        <v>71</v>
      </c>
      <c r="E16" s="34">
        <v>69758000</v>
      </c>
      <c r="F16" s="34">
        <v>20477000</v>
      </c>
      <c r="G16" s="34">
        <v>403000</v>
      </c>
      <c r="H16" s="34"/>
      <c r="I16" s="34">
        <v>90638000</v>
      </c>
      <c r="J16" s="34">
        <v>72378000</v>
      </c>
      <c r="K16" s="34">
        <v>17888000</v>
      </c>
      <c r="L16" s="34">
        <v>637000</v>
      </c>
      <c r="M16" s="34"/>
      <c r="N16" s="34">
        <v>90903000</v>
      </c>
      <c r="O16" s="34">
        <v>62364000</v>
      </c>
      <c r="P16" s="34">
        <v>21600000</v>
      </c>
      <c r="Q16" s="34">
        <v>455000</v>
      </c>
      <c r="R16" s="34"/>
      <c r="S16" s="34">
        <v>84419000</v>
      </c>
    </row>
    <row r="17" spans="1:19" ht="15" x14ac:dyDescent="0.2">
      <c r="A17" s="16"/>
      <c r="B17" s="9" t="s">
        <v>818</v>
      </c>
      <c r="C17" s="9"/>
      <c r="D17" s="27" t="s">
        <v>83</v>
      </c>
      <c r="E17" s="34">
        <v>52928000</v>
      </c>
      <c r="F17" s="34">
        <v>8737000</v>
      </c>
      <c r="G17" s="34">
        <v>259000</v>
      </c>
      <c r="H17" s="34"/>
      <c r="I17" s="34">
        <v>61924000</v>
      </c>
      <c r="J17" s="34">
        <v>58397000</v>
      </c>
      <c r="K17" s="34">
        <v>2972000</v>
      </c>
      <c r="L17" s="34">
        <v>262000</v>
      </c>
      <c r="M17" s="34"/>
      <c r="N17" s="34">
        <v>61631000</v>
      </c>
      <c r="O17" s="34">
        <v>29672000</v>
      </c>
      <c r="P17" s="34">
        <v>32253000</v>
      </c>
      <c r="Q17" s="34">
        <v>243000</v>
      </c>
      <c r="R17" s="34"/>
      <c r="S17" s="34">
        <v>62168000</v>
      </c>
    </row>
    <row r="18" spans="1:19" ht="15" x14ac:dyDescent="0.2">
      <c r="A18" s="16"/>
      <c r="B18" s="9" t="s">
        <v>814</v>
      </c>
      <c r="C18" s="9"/>
      <c r="D18" s="27" t="s">
        <v>88</v>
      </c>
      <c r="E18" s="34">
        <v>262000</v>
      </c>
      <c r="F18" s="34">
        <v>8000</v>
      </c>
      <c r="G18" s="34"/>
      <c r="H18" s="34"/>
      <c r="I18" s="34">
        <v>270000</v>
      </c>
      <c r="J18" s="34">
        <v>175000</v>
      </c>
      <c r="K18" s="34"/>
      <c r="L18" s="34"/>
      <c r="M18" s="34"/>
      <c r="N18" s="34">
        <v>175000</v>
      </c>
      <c r="O18" s="34">
        <v>131000</v>
      </c>
      <c r="P18" s="34">
        <v>26000</v>
      </c>
      <c r="Q18" s="34"/>
      <c r="R18" s="34"/>
      <c r="S18" s="34">
        <v>157000</v>
      </c>
    </row>
    <row r="19" spans="1:19" ht="15" x14ac:dyDescent="0.2">
      <c r="A19" s="16"/>
      <c r="B19" s="11" t="s">
        <v>1104</v>
      </c>
      <c r="C19" s="11"/>
      <c r="D19" s="29" t="s">
        <v>89</v>
      </c>
      <c r="E19" s="37">
        <v>126888000</v>
      </c>
      <c r="F19" s="37">
        <v>34353000</v>
      </c>
      <c r="G19" s="37">
        <v>8298000</v>
      </c>
      <c r="H19" s="37">
        <v>2736000</v>
      </c>
      <c r="I19" s="37">
        <v>172275000</v>
      </c>
      <c r="J19" s="37">
        <v>135245000</v>
      </c>
      <c r="K19" s="37">
        <v>27009000</v>
      </c>
      <c r="L19" s="37">
        <v>7959000</v>
      </c>
      <c r="M19" s="37">
        <v>2603000</v>
      </c>
      <c r="N19" s="37">
        <v>172816000</v>
      </c>
      <c r="O19" s="37">
        <v>95006000</v>
      </c>
      <c r="P19" s="37">
        <v>58518000</v>
      </c>
      <c r="Q19" s="37">
        <v>8116000</v>
      </c>
      <c r="R19" s="37">
        <v>2747000</v>
      </c>
      <c r="S19" s="37">
        <v>164387000</v>
      </c>
    </row>
  </sheetData>
  <mergeCells count="23">
    <mergeCell ref="A2:XFD2"/>
    <mergeCell ref="A1:XFD1"/>
    <mergeCell ref="A3:B3"/>
    <mergeCell ref="D3:E3"/>
    <mergeCell ref="A4:B4"/>
    <mergeCell ref="D4:S4"/>
    <mergeCell ref="F3:S3"/>
    <mergeCell ref="A5:B5"/>
    <mergeCell ref="A7:B7"/>
    <mergeCell ref="E11:I11"/>
    <mergeCell ref="J11:N11"/>
    <mergeCell ref="A10:XFD10"/>
    <mergeCell ref="A9:XFD9"/>
    <mergeCell ref="B8:S8"/>
    <mergeCell ref="D7:S7"/>
    <mergeCell ref="D5:S5"/>
    <mergeCell ref="D6:S6"/>
    <mergeCell ref="B19:C19"/>
    <mergeCell ref="O11:S11"/>
    <mergeCell ref="B14:B15"/>
    <mergeCell ref="B16:C16"/>
    <mergeCell ref="B17:C17"/>
    <mergeCell ref="B18:C1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'@lists'!$A$35:$B$35</xm:f>
          </x14:formula1>
          <xm:sqref>A8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53"/>
  <sheetViews>
    <sheetView rightToLeft="1" topLeftCell="A10" zoomScale="70" zoomScaleNormal="70" workbookViewId="0">
      <selection activeCell="J50" sqref="J50:J52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32.7109375" customWidth="1"/>
    <col min="4" max="4" width="8" customWidth="1"/>
    <col min="5" max="30" width="21.5703125" customWidth="1"/>
    <col min="31" max="16384" width="11.42578125" hidden="1"/>
  </cols>
  <sheetData>
    <row r="1" spans="1:30" s="12" customFormat="1" ht="15" x14ac:dyDescent="0.2">
      <c r="A1" s="12" t="s">
        <v>609</v>
      </c>
    </row>
    <row r="2" spans="1:30" s="12" customFormat="1" ht="15" x14ac:dyDescent="0.2">
      <c r="A2" s="12" t="s">
        <v>723</v>
      </c>
    </row>
    <row r="3" spans="1:30" ht="15" x14ac:dyDescent="0.2">
      <c r="A3" s="4" t="s">
        <v>608</v>
      </c>
      <c r="B3" s="3"/>
      <c r="C3" s="20" t="s">
        <v>74</v>
      </c>
      <c r="D3" s="2" t="s">
        <v>657</v>
      </c>
      <c r="E3" s="2"/>
      <c r="F3" s="14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</row>
    <row r="4" spans="1:30" ht="15" x14ac:dyDescent="0.2">
      <c r="A4" s="8" t="s">
        <v>1417</v>
      </c>
      <c r="B4" s="8"/>
      <c r="C4" s="23">
        <v>45382</v>
      </c>
      <c r="D4" s="14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</row>
    <row r="5" spans="1:30" ht="15" x14ac:dyDescent="0.2">
      <c r="A5" s="8" t="s">
        <v>1154</v>
      </c>
      <c r="B5" s="8"/>
      <c r="C5" s="24" t="s">
        <v>378</v>
      </c>
      <c r="D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</row>
    <row r="6" spans="1:30" ht="15" x14ac:dyDescent="0.2">
      <c r="A6" s="17"/>
      <c r="B6" s="17"/>
      <c r="C6" s="25"/>
      <c r="D6" s="14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15" x14ac:dyDescent="0.2">
      <c r="A7" s="7" t="s">
        <v>1045</v>
      </c>
      <c r="B7" s="7"/>
      <c r="C7" s="26" t="str">
        <f>A10</f>
        <v>660-41</v>
      </c>
      <c r="D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</row>
    <row r="8" spans="1:30" ht="15" x14ac:dyDescent="0.2">
      <c r="A8" s="15" t="s">
        <v>175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</row>
    <row r="9" spans="1:30" s="5" customFormat="1" ht="12.75" customHeight="1" x14ac:dyDescent="0.2">
      <c r="A9" s="5" t="s">
        <v>176</v>
      </c>
    </row>
    <row r="10" spans="1:30" s="6" customFormat="1" ht="15" x14ac:dyDescent="0.2">
      <c r="A10" s="6" t="s">
        <v>175</v>
      </c>
    </row>
    <row r="11" spans="1:30" ht="15" x14ac:dyDescent="0.2">
      <c r="A11" s="16"/>
      <c r="B11" s="16"/>
      <c r="C11" s="16"/>
      <c r="D11" s="16"/>
      <c r="E11" s="49" t="s">
        <v>1424</v>
      </c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9"/>
      <c r="R11" s="49" t="s">
        <v>1322</v>
      </c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9"/>
    </row>
    <row r="12" spans="1:30" ht="15" x14ac:dyDescent="0.2">
      <c r="A12" s="16"/>
      <c r="B12" s="16"/>
      <c r="C12" s="16"/>
      <c r="D12" s="16"/>
      <c r="E12" s="49" t="s">
        <v>1303</v>
      </c>
      <c r="F12" s="48"/>
      <c r="G12" s="48"/>
      <c r="H12" s="48"/>
      <c r="I12" s="48"/>
      <c r="J12" s="48"/>
      <c r="K12" s="48"/>
      <c r="L12" s="48"/>
      <c r="M12" s="48"/>
      <c r="N12" s="48"/>
      <c r="O12" s="49"/>
      <c r="P12" s="51" t="s">
        <v>1205</v>
      </c>
      <c r="Q12" s="51" t="s">
        <v>1183</v>
      </c>
      <c r="R12" s="49" t="s">
        <v>1303</v>
      </c>
      <c r="S12" s="48"/>
      <c r="T12" s="48"/>
      <c r="U12" s="48"/>
      <c r="V12" s="48"/>
      <c r="W12" s="48"/>
      <c r="X12" s="48"/>
      <c r="Y12" s="48"/>
      <c r="Z12" s="48"/>
      <c r="AA12" s="48"/>
      <c r="AB12" s="49"/>
      <c r="AC12" s="51" t="s">
        <v>1205</v>
      </c>
      <c r="AD12" s="51" t="s">
        <v>1183</v>
      </c>
    </row>
    <row r="13" spans="1:30" ht="15" x14ac:dyDescent="0.2">
      <c r="A13" s="16"/>
      <c r="B13" s="16"/>
      <c r="C13" s="16"/>
      <c r="D13" s="16"/>
      <c r="E13" s="18" t="s">
        <v>1061</v>
      </c>
      <c r="F13" s="40"/>
      <c r="G13" s="41"/>
      <c r="H13" s="49" t="s">
        <v>610</v>
      </c>
      <c r="I13" s="49" t="s">
        <v>1276</v>
      </c>
      <c r="J13" s="49" t="s">
        <v>1274</v>
      </c>
      <c r="K13" s="49" t="s">
        <v>1275</v>
      </c>
      <c r="L13" s="49" t="s">
        <v>637</v>
      </c>
      <c r="M13" s="49" t="s">
        <v>940</v>
      </c>
      <c r="N13" s="49" t="s">
        <v>939</v>
      </c>
      <c r="O13" s="49" t="s">
        <v>1244</v>
      </c>
      <c r="P13" s="10"/>
      <c r="Q13" s="10"/>
      <c r="R13" s="18" t="s">
        <v>1061</v>
      </c>
      <c r="S13" s="40"/>
      <c r="T13" s="41"/>
      <c r="U13" s="49" t="s">
        <v>610</v>
      </c>
      <c r="V13" s="49" t="s">
        <v>1276</v>
      </c>
      <c r="W13" s="49" t="s">
        <v>1274</v>
      </c>
      <c r="X13" s="49" t="s">
        <v>1275</v>
      </c>
      <c r="Y13" s="49" t="s">
        <v>637</v>
      </c>
      <c r="Z13" s="49" t="s">
        <v>940</v>
      </c>
      <c r="AA13" s="49" t="s">
        <v>939</v>
      </c>
      <c r="AB13" s="49" t="s">
        <v>1244</v>
      </c>
      <c r="AC13" s="10"/>
      <c r="AD13" s="10"/>
    </row>
    <row r="14" spans="1:30" ht="15" x14ac:dyDescent="0.2">
      <c r="A14" s="16"/>
      <c r="B14" s="16"/>
      <c r="C14" s="16"/>
      <c r="D14" s="16"/>
      <c r="E14" s="39"/>
      <c r="F14" s="30" t="s">
        <v>956</v>
      </c>
      <c r="G14" s="30" t="s">
        <v>978</v>
      </c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39"/>
      <c r="S14" s="30" t="s">
        <v>956</v>
      </c>
      <c r="T14" s="30" t="s">
        <v>978</v>
      </c>
      <c r="U14" s="49"/>
      <c r="V14" s="49"/>
      <c r="W14" s="49"/>
      <c r="X14" s="49"/>
      <c r="Y14" s="49"/>
      <c r="Z14" s="49"/>
      <c r="AA14" s="49"/>
      <c r="AB14" s="49"/>
      <c r="AC14" s="49"/>
      <c r="AD14" s="49"/>
    </row>
    <row r="15" spans="1:30" ht="15" x14ac:dyDescent="0.2">
      <c r="A15" s="16"/>
      <c r="B15" s="16"/>
      <c r="C15" s="16"/>
      <c r="D15" s="16"/>
      <c r="E15" s="27" t="s">
        <v>30</v>
      </c>
      <c r="F15" s="27" t="s">
        <v>44</v>
      </c>
      <c r="G15" s="27" t="s">
        <v>71</v>
      </c>
      <c r="H15" s="27" t="s">
        <v>83</v>
      </c>
      <c r="I15" s="27" t="s">
        <v>88</v>
      </c>
      <c r="J15" s="27" t="s">
        <v>89</v>
      </c>
      <c r="K15" s="27" t="s">
        <v>270</v>
      </c>
      <c r="L15" s="27" t="s">
        <v>271</v>
      </c>
      <c r="M15" s="27" t="s">
        <v>272</v>
      </c>
      <c r="N15" s="27" t="s">
        <v>32</v>
      </c>
      <c r="O15" s="27" t="s">
        <v>34</v>
      </c>
      <c r="P15" s="27" t="s">
        <v>35</v>
      </c>
      <c r="Q15" s="27" t="s">
        <v>37</v>
      </c>
      <c r="R15" s="27" t="s">
        <v>30</v>
      </c>
      <c r="S15" s="27" t="s">
        <v>44</v>
      </c>
      <c r="T15" s="27" t="s">
        <v>71</v>
      </c>
      <c r="U15" s="27" t="s">
        <v>83</v>
      </c>
      <c r="V15" s="27" t="s">
        <v>88</v>
      </c>
      <c r="W15" s="27" t="s">
        <v>89</v>
      </c>
      <c r="X15" s="27" t="s">
        <v>270</v>
      </c>
      <c r="Y15" s="27" t="s">
        <v>271</v>
      </c>
      <c r="Z15" s="27" t="s">
        <v>272</v>
      </c>
      <c r="AA15" s="27" t="s">
        <v>32</v>
      </c>
      <c r="AB15" s="27" t="s">
        <v>34</v>
      </c>
      <c r="AC15" s="27" t="s">
        <v>35</v>
      </c>
      <c r="AD15" s="27" t="s">
        <v>37</v>
      </c>
    </row>
    <row r="16" spans="1:30" ht="15" x14ac:dyDescent="0.2">
      <c r="A16" s="16"/>
      <c r="B16" s="9" t="s">
        <v>694</v>
      </c>
      <c r="C16" s="9"/>
      <c r="D16" s="27" t="s">
        <v>30</v>
      </c>
      <c r="E16" s="34">
        <v>754000</v>
      </c>
      <c r="F16" s="34">
        <v>380000</v>
      </c>
      <c r="G16" s="34">
        <v>7000</v>
      </c>
      <c r="H16" s="34">
        <v>1000</v>
      </c>
      <c r="I16" s="34">
        <v>293000</v>
      </c>
      <c r="J16" s="34">
        <v>127000</v>
      </c>
      <c r="K16" s="34">
        <v>398000</v>
      </c>
      <c r="L16" s="34">
        <v>4000</v>
      </c>
      <c r="M16" s="34">
        <v>999000</v>
      </c>
      <c r="N16" s="34"/>
      <c r="O16" s="34">
        <v>2576000</v>
      </c>
      <c r="P16" s="34"/>
      <c r="Q16" s="34">
        <v>2576000</v>
      </c>
      <c r="R16" s="34">
        <v>809000</v>
      </c>
      <c r="S16" s="34">
        <v>437000</v>
      </c>
      <c r="T16" s="34">
        <v>5000</v>
      </c>
      <c r="U16" s="34">
        <v>1000</v>
      </c>
      <c r="V16" s="34">
        <v>327000</v>
      </c>
      <c r="W16" s="34">
        <v>118000</v>
      </c>
      <c r="X16" s="34">
        <v>326000</v>
      </c>
      <c r="Y16" s="34">
        <v>10000</v>
      </c>
      <c r="Z16" s="34">
        <v>585000</v>
      </c>
      <c r="AA16" s="34"/>
      <c r="AB16" s="34">
        <v>2176000</v>
      </c>
      <c r="AC16" s="34"/>
      <c r="AD16" s="34">
        <v>2176000</v>
      </c>
    </row>
    <row r="17" spans="1:30" ht="15" x14ac:dyDescent="0.2">
      <c r="A17" s="16"/>
      <c r="B17" s="9" t="s">
        <v>679</v>
      </c>
      <c r="C17" s="9"/>
      <c r="D17" s="27" t="s">
        <v>44</v>
      </c>
      <c r="E17" s="34">
        <v>411000</v>
      </c>
      <c r="F17" s="34"/>
      <c r="G17" s="34"/>
      <c r="H17" s="34">
        <v>110000</v>
      </c>
      <c r="I17" s="34">
        <v>179000</v>
      </c>
      <c r="J17" s="34">
        <v>54000</v>
      </c>
      <c r="K17" s="34">
        <v>180000</v>
      </c>
      <c r="L17" s="34">
        <v>507000</v>
      </c>
      <c r="M17" s="34">
        <v>20000</v>
      </c>
      <c r="N17" s="34"/>
      <c r="O17" s="34">
        <v>1461000</v>
      </c>
      <c r="P17" s="34"/>
      <c r="Q17" s="34">
        <v>1461000</v>
      </c>
      <c r="R17" s="34">
        <v>324000</v>
      </c>
      <c r="S17" s="34"/>
      <c r="T17" s="34"/>
      <c r="U17" s="34">
        <v>58000</v>
      </c>
      <c r="V17" s="34">
        <v>113000</v>
      </c>
      <c r="W17" s="34">
        <v>32000</v>
      </c>
      <c r="X17" s="34">
        <v>134000</v>
      </c>
      <c r="Y17" s="34">
        <v>273000</v>
      </c>
      <c r="Z17" s="34">
        <v>-33000</v>
      </c>
      <c r="AA17" s="34"/>
      <c r="AB17" s="34">
        <v>901000</v>
      </c>
      <c r="AC17" s="34"/>
      <c r="AD17" s="34">
        <v>901000</v>
      </c>
    </row>
    <row r="18" spans="1:30" ht="15" x14ac:dyDescent="0.2">
      <c r="A18" s="16"/>
      <c r="B18" s="11" t="s">
        <v>698</v>
      </c>
      <c r="C18" s="22" t="s">
        <v>1007</v>
      </c>
      <c r="D18" s="27" t="s">
        <v>71</v>
      </c>
      <c r="E18" s="34">
        <v>343000</v>
      </c>
      <c r="F18" s="34">
        <v>380000</v>
      </c>
      <c r="G18" s="34">
        <v>7000</v>
      </c>
      <c r="H18" s="34">
        <v>-109000</v>
      </c>
      <c r="I18" s="34">
        <v>114000</v>
      </c>
      <c r="J18" s="34">
        <v>73000</v>
      </c>
      <c r="K18" s="34">
        <v>218000</v>
      </c>
      <c r="L18" s="34">
        <v>-503000</v>
      </c>
      <c r="M18" s="34">
        <v>979000</v>
      </c>
      <c r="N18" s="34">
        <v>0</v>
      </c>
      <c r="O18" s="34">
        <v>1115000</v>
      </c>
      <c r="P18" s="34">
        <v>0</v>
      </c>
      <c r="Q18" s="34">
        <v>1115000</v>
      </c>
      <c r="R18" s="34">
        <v>485000</v>
      </c>
      <c r="S18" s="34">
        <v>437000</v>
      </c>
      <c r="T18" s="34">
        <v>5000</v>
      </c>
      <c r="U18" s="34">
        <v>-57000</v>
      </c>
      <c r="V18" s="34">
        <v>214000</v>
      </c>
      <c r="W18" s="34">
        <v>86000</v>
      </c>
      <c r="X18" s="34">
        <v>192000</v>
      </c>
      <c r="Y18" s="34">
        <v>-263000</v>
      </c>
      <c r="Z18" s="34">
        <v>618000</v>
      </c>
      <c r="AA18" s="34">
        <v>0</v>
      </c>
      <c r="AB18" s="34">
        <v>1275000</v>
      </c>
      <c r="AC18" s="34">
        <v>0</v>
      </c>
      <c r="AD18" s="34">
        <v>1275000</v>
      </c>
    </row>
    <row r="19" spans="1:30" ht="15" x14ac:dyDescent="0.2">
      <c r="A19" s="16"/>
      <c r="B19" s="10"/>
      <c r="C19" s="22" t="s">
        <v>604</v>
      </c>
      <c r="D19" s="27" t="s">
        <v>83</v>
      </c>
      <c r="E19" s="34">
        <v>323000</v>
      </c>
      <c r="F19" s="34">
        <v>-257000</v>
      </c>
      <c r="G19" s="34">
        <v>-3000</v>
      </c>
      <c r="H19" s="34">
        <v>139000</v>
      </c>
      <c r="I19" s="34">
        <v>146000</v>
      </c>
      <c r="J19" s="34">
        <v>5000</v>
      </c>
      <c r="K19" s="34">
        <v>-49000</v>
      </c>
      <c r="L19" s="34">
        <v>552000</v>
      </c>
      <c r="M19" s="34">
        <v>-1116000</v>
      </c>
      <c r="N19" s="34"/>
      <c r="O19" s="34">
        <v>0</v>
      </c>
      <c r="P19" s="34"/>
      <c r="Q19" s="34">
        <v>0</v>
      </c>
      <c r="R19" s="34">
        <v>177000</v>
      </c>
      <c r="S19" s="34">
        <v>-306000</v>
      </c>
      <c r="T19" s="34">
        <v>-2000</v>
      </c>
      <c r="U19" s="34">
        <v>89000</v>
      </c>
      <c r="V19" s="34">
        <v>82000</v>
      </c>
      <c r="W19" s="34">
        <v>-4000</v>
      </c>
      <c r="X19" s="34">
        <v>-37000</v>
      </c>
      <c r="Y19" s="34">
        <v>313000</v>
      </c>
      <c r="Z19" s="34">
        <v>-620000</v>
      </c>
      <c r="AA19" s="34"/>
      <c r="AB19" s="34">
        <v>0</v>
      </c>
      <c r="AC19" s="34"/>
      <c r="AD19" s="34">
        <v>0</v>
      </c>
    </row>
    <row r="20" spans="1:30" ht="15" x14ac:dyDescent="0.2">
      <c r="A20" s="16"/>
      <c r="B20" s="9"/>
      <c r="C20" s="22" t="s">
        <v>1212</v>
      </c>
      <c r="D20" s="27" t="s">
        <v>88</v>
      </c>
      <c r="E20" s="34">
        <v>666000</v>
      </c>
      <c r="F20" s="34">
        <v>123000</v>
      </c>
      <c r="G20" s="34">
        <v>4000</v>
      </c>
      <c r="H20" s="34">
        <v>30000</v>
      </c>
      <c r="I20" s="34">
        <v>260000</v>
      </c>
      <c r="J20" s="34">
        <v>78000</v>
      </c>
      <c r="K20" s="34">
        <v>169000</v>
      </c>
      <c r="L20" s="34">
        <v>49000</v>
      </c>
      <c r="M20" s="34">
        <v>-137000</v>
      </c>
      <c r="N20" s="34">
        <v>0</v>
      </c>
      <c r="O20" s="34">
        <v>1115000</v>
      </c>
      <c r="P20" s="34">
        <v>0</v>
      </c>
      <c r="Q20" s="34">
        <v>1115000</v>
      </c>
      <c r="R20" s="34">
        <v>662000</v>
      </c>
      <c r="S20" s="34">
        <v>131000</v>
      </c>
      <c r="T20" s="34">
        <v>3000</v>
      </c>
      <c r="U20" s="34">
        <v>32000</v>
      </c>
      <c r="V20" s="34">
        <v>296000</v>
      </c>
      <c r="W20" s="34">
        <v>82000</v>
      </c>
      <c r="X20" s="34">
        <v>155000</v>
      </c>
      <c r="Y20" s="34">
        <v>50000</v>
      </c>
      <c r="Z20" s="34">
        <v>-2000</v>
      </c>
      <c r="AA20" s="34">
        <v>0</v>
      </c>
      <c r="AB20" s="34">
        <v>1275000</v>
      </c>
      <c r="AC20" s="34">
        <v>0</v>
      </c>
      <c r="AD20" s="34">
        <v>1275000</v>
      </c>
    </row>
    <row r="21" spans="1:30" ht="15" x14ac:dyDescent="0.2">
      <c r="A21" s="16"/>
      <c r="B21" s="11" t="s">
        <v>699</v>
      </c>
      <c r="C21" s="22" t="s">
        <v>1007</v>
      </c>
      <c r="D21" s="27" t="s">
        <v>89</v>
      </c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>
        <v>0</v>
      </c>
      <c r="P21" s="34"/>
      <c r="Q21" s="34">
        <v>0</v>
      </c>
      <c r="R21" s="34">
        <v>152000</v>
      </c>
      <c r="S21" s="34">
        <v>2000</v>
      </c>
      <c r="T21" s="34">
        <v>24000</v>
      </c>
      <c r="U21" s="34">
        <v>24000</v>
      </c>
      <c r="V21" s="34">
        <v>100000</v>
      </c>
      <c r="W21" s="34">
        <v>21000</v>
      </c>
      <c r="X21" s="34">
        <v>43000</v>
      </c>
      <c r="Y21" s="34">
        <v>54000</v>
      </c>
      <c r="Z21" s="34">
        <v>31000</v>
      </c>
      <c r="AA21" s="34"/>
      <c r="AB21" s="34">
        <v>425000</v>
      </c>
      <c r="AC21" s="34"/>
      <c r="AD21" s="34">
        <v>425000</v>
      </c>
    </row>
    <row r="22" spans="1:30" ht="15" x14ac:dyDescent="0.2">
      <c r="A22" s="16"/>
      <c r="B22" s="10"/>
      <c r="C22" s="22" t="s">
        <v>604</v>
      </c>
      <c r="D22" s="27" t="s">
        <v>270</v>
      </c>
      <c r="E22" s="34">
        <v>146000</v>
      </c>
      <c r="F22" s="34">
        <v>2000</v>
      </c>
      <c r="G22" s="34">
        <v>22000</v>
      </c>
      <c r="H22" s="34">
        <v>26000</v>
      </c>
      <c r="I22" s="34">
        <v>84000</v>
      </c>
      <c r="J22" s="34">
        <v>18000</v>
      </c>
      <c r="K22" s="34">
        <v>41000</v>
      </c>
      <c r="L22" s="34">
        <v>53000</v>
      </c>
      <c r="M22" s="34">
        <v>98000</v>
      </c>
      <c r="N22" s="34"/>
      <c r="O22" s="34">
        <v>466000</v>
      </c>
      <c r="P22" s="34"/>
      <c r="Q22" s="34">
        <v>466000</v>
      </c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>
        <v>0</v>
      </c>
      <c r="AC22" s="34"/>
      <c r="AD22" s="34">
        <v>0</v>
      </c>
    </row>
    <row r="23" spans="1:30" ht="15" x14ac:dyDescent="0.2">
      <c r="A23" s="16"/>
      <c r="B23" s="9"/>
      <c r="C23" s="22" t="s">
        <v>1213</v>
      </c>
      <c r="D23" s="27" t="s">
        <v>271</v>
      </c>
      <c r="E23" s="34">
        <v>146000</v>
      </c>
      <c r="F23" s="34">
        <v>2000</v>
      </c>
      <c r="G23" s="34">
        <v>22000</v>
      </c>
      <c r="H23" s="34">
        <v>26000</v>
      </c>
      <c r="I23" s="34">
        <v>84000</v>
      </c>
      <c r="J23" s="34">
        <v>18000</v>
      </c>
      <c r="K23" s="34">
        <v>41000</v>
      </c>
      <c r="L23" s="34">
        <v>53000</v>
      </c>
      <c r="M23" s="34">
        <v>98000</v>
      </c>
      <c r="N23" s="34">
        <v>0</v>
      </c>
      <c r="O23" s="34">
        <v>466000</v>
      </c>
      <c r="P23" s="34">
        <v>0</v>
      </c>
      <c r="Q23" s="34">
        <v>466000</v>
      </c>
      <c r="R23" s="34">
        <v>152000</v>
      </c>
      <c r="S23" s="34">
        <v>2000</v>
      </c>
      <c r="T23" s="34">
        <v>24000</v>
      </c>
      <c r="U23" s="34">
        <v>24000</v>
      </c>
      <c r="V23" s="34">
        <v>100000</v>
      </c>
      <c r="W23" s="34">
        <v>21000</v>
      </c>
      <c r="X23" s="34">
        <v>43000</v>
      </c>
      <c r="Y23" s="34">
        <v>54000</v>
      </c>
      <c r="Z23" s="34">
        <v>31000</v>
      </c>
      <c r="AA23" s="34">
        <v>0</v>
      </c>
      <c r="AB23" s="34">
        <v>425000</v>
      </c>
      <c r="AC23" s="34">
        <v>0</v>
      </c>
      <c r="AD23" s="34">
        <v>425000</v>
      </c>
    </row>
    <row r="24" spans="1:30" ht="15" x14ac:dyDescent="0.2">
      <c r="A24" s="16"/>
      <c r="B24" s="9" t="s">
        <v>1210</v>
      </c>
      <c r="C24" s="9"/>
      <c r="D24" s="27" t="s">
        <v>272</v>
      </c>
      <c r="E24" s="34">
        <v>812000</v>
      </c>
      <c r="F24" s="34">
        <v>125000</v>
      </c>
      <c r="G24" s="34">
        <v>26000</v>
      </c>
      <c r="H24" s="34">
        <v>56000</v>
      </c>
      <c r="I24" s="34">
        <v>344000</v>
      </c>
      <c r="J24" s="34">
        <v>96000</v>
      </c>
      <c r="K24" s="34">
        <v>210000</v>
      </c>
      <c r="L24" s="34">
        <v>102000</v>
      </c>
      <c r="M24" s="34">
        <v>-39000</v>
      </c>
      <c r="N24" s="34">
        <v>0</v>
      </c>
      <c r="O24" s="34">
        <v>1581000</v>
      </c>
      <c r="P24" s="34">
        <v>0</v>
      </c>
      <c r="Q24" s="34">
        <v>1581000</v>
      </c>
      <c r="R24" s="34">
        <v>814000</v>
      </c>
      <c r="S24" s="34">
        <v>133000</v>
      </c>
      <c r="T24" s="34">
        <v>27000</v>
      </c>
      <c r="U24" s="34">
        <v>56000</v>
      </c>
      <c r="V24" s="34">
        <v>396000</v>
      </c>
      <c r="W24" s="34">
        <v>103000</v>
      </c>
      <c r="X24" s="34">
        <v>198000</v>
      </c>
      <c r="Y24" s="34">
        <v>104000</v>
      </c>
      <c r="Z24" s="34">
        <v>29000</v>
      </c>
      <c r="AA24" s="34">
        <v>0</v>
      </c>
      <c r="AB24" s="34">
        <v>1700000</v>
      </c>
      <c r="AC24" s="34">
        <v>0</v>
      </c>
      <c r="AD24" s="34">
        <v>1700000</v>
      </c>
    </row>
    <row r="25" spans="1:30" ht="15" x14ac:dyDescent="0.2">
      <c r="A25" s="16"/>
      <c r="B25" s="9" t="s">
        <v>676</v>
      </c>
      <c r="C25" s="9"/>
      <c r="D25" s="27" t="s">
        <v>32</v>
      </c>
      <c r="E25" s="34">
        <v>11000</v>
      </c>
      <c r="F25" s="34">
        <v>27000</v>
      </c>
      <c r="G25" s="34"/>
      <c r="H25" s="34"/>
      <c r="I25" s="34">
        <v>18000</v>
      </c>
      <c r="J25" s="34">
        <v>7000</v>
      </c>
      <c r="K25" s="34">
        <v>-36000</v>
      </c>
      <c r="L25" s="34">
        <v>-2000</v>
      </c>
      <c r="M25" s="34"/>
      <c r="N25" s="34"/>
      <c r="O25" s="34">
        <v>-2000</v>
      </c>
      <c r="P25" s="34"/>
      <c r="Q25" s="34">
        <v>-2000</v>
      </c>
      <c r="R25" s="34">
        <v>11000</v>
      </c>
      <c r="S25" s="34"/>
      <c r="T25" s="34"/>
      <c r="U25" s="34"/>
      <c r="V25" s="34">
        <v>31000</v>
      </c>
      <c r="W25" s="34">
        <v>25000</v>
      </c>
      <c r="X25" s="34">
        <v>6000</v>
      </c>
      <c r="Y25" s="34">
        <v>-1000</v>
      </c>
      <c r="Z25" s="34"/>
      <c r="AA25" s="34"/>
      <c r="AB25" s="34">
        <v>72000</v>
      </c>
      <c r="AC25" s="34"/>
      <c r="AD25" s="34">
        <v>72000</v>
      </c>
    </row>
    <row r="26" spans="1:30" ht="15" x14ac:dyDescent="0.2">
      <c r="A26" s="16"/>
      <c r="B26" s="11" t="s">
        <v>680</v>
      </c>
      <c r="C26" s="22" t="s">
        <v>922</v>
      </c>
      <c r="D26" s="27" t="s">
        <v>34</v>
      </c>
      <c r="E26" s="34">
        <v>387000</v>
      </c>
      <c r="F26" s="34">
        <v>39000</v>
      </c>
      <c r="G26" s="34">
        <v>11000</v>
      </c>
      <c r="H26" s="34">
        <v>24000</v>
      </c>
      <c r="I26" s="34">
        <v>164000</v>
      </c>
      <c r="J26" s="34">
        <v>31000</v>
      </c>
      <c r="K26" s="34">
        <v>62000</v>
      </c>
      <c r="L26" s="34">
        <v>53000</v>
      </c>
      <c r="M26" s="34">
        <v>10000</v>
      </c>
      <c r="N26" s="34"/>
      <c r="O26" s="34">
        <v>731000</v>
      </c>
      <c r="P26" s="34"/>
      <c r="Q26" s="34">
        <v>731000</v>
      </c>
      <c r="R26" s="34">
        <v>375000</v>
      </c>
      <c r="S26" s="34">
        <v>39000</v>
      </c>
      <c r="T26" s="34">
        <v>11000</v>
      </c>
      <c r="U26" s="34">
        <v>22000</v>
      </c>
      <c r="V26" s="34">
        <v>179000</v>
      </c>
      <c r="W26" s="34">
        <v>30000</v>
      </c>
      <c r="X26" s="34">
        <v>55000</v>
      </c>
      <c r="Y26" s="34">
        <v>47000</v>
      </c>
      <c r="Z26" s="34">
        <v>16000</v>
      </c>
      <c r="AA26" s="34"/>
      <c r="AB26" s="34">
        <v>724000</v>
      </c>
      <c r="AC26" s="34"/>
      <c r="AD26" s="34">
        <v>724000</v>
      </c>
    </row>
    <row r="27" spans="1:30" ht="15" x14ac:dyDescent="0.2">
      <c r="A27" s="16"/>
      <c r="B27" s="10"/>
      <c r="C27" s="22" t="s">
        <v>604</v>
      </c>
      <c r="D27" s="27" t="s">
        <v>35</v>
      </c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>
        <v>0</v>
      </c>
      <c r="P27" s="34"/>
      <c r="Q27" s="34">
        <v>0</v>
      </c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>
        <v>0</v>
      </c>
      <c r="AC27" s="34"/>
      <c r="AD27" s="34">
        <v>0</v>
      </c>
    </row>
    <row r="28" spans="1:30" ht="15" x14ac:dyDescent="0.2">
      <c r="A28" s="16"/>
      <c r="B28" s="9"/>
      <c r="C28" s="22" t="s">
        <v>1180</v>
      </c>
      <c r="D28" s="27" t="s">
        <v>37</v>
      </c>
      <c r="E28" s="34">
        <v>387000</v>
      </c>
      <c r="F28" s="34">
        <v>39000</v>
      </c>
      <c r="G28" s="34">
        <v>11000</v>
      </c>
      <c r="H28" s="34">
        <v>24000</v>
      </c>
      <c r="I28" s="34">
        <v>164000</v>
      </c>
      <c r="J28" s="34">
        <v>31000</v>
      </c>
      <c r="K28" s="34">
        <v>62000</v>
      </c>
      <c r="L28" s="34">
        <v>53000</v>
      </c>
      <c r="M28" s="34">
        <v>10000</v>
      </c>
      <c r="N28" s="34">
        <v>0</v>
      </c>
      <c r="O28" s="34">
        <v>731000</v>
      </c>
      <c r="P28" s="34">
        <v>0</v>
      </c>
      <c r="Q28" s="34">
        <v>731000</v>
      </c>
      <c r="R28" s="34">
        <v>375000</v>
      </c>
      <c r="S28" s="34">
        <v>39000</v>
      </c>
      <c r="T28" s="34">
        <v>11000</v>
      </c>
      <c r="U28" s="34">
        <v>22000</v>
      </c>
      <c r="V28" s="34">
        <v>179000</v>
      </c>
      <c r="W28" s="34">
        <v>30000</v>
      </c>
      <c r="X28" s="34">
        <v>55000</v>
      </c>
      <c r="Y28" s="34">
        <v>47000</v>
      </c>
      <c r="Z28" s="34">
        <v>16000</v>
      </c>
      <c r="AA28" s="34">
        <v>0</v>
      </c>
      <c r="AB28" s="34">
        <v>724000</v>
      </c>
      <c r="AC28" s="34">
        <v>0</v>
      </c>
      <c r="AD28" s="34">
        <v>724000</v>
      </c>
    </row>
    <row r="29" spans="1:30" ht="15" x14ac:dyDescent="0.2">
      <c r="A29" s="16"/>
      <c r="B29" s="9" t="s">
        <v>1338</v>
      </c>
      <c r="C29" s="9"/>
      <c r="D29" s="27" t="s">
        <v>38</v>
      </c>
      <c r="E29" s="34">
        <v>414000</v>
      </c>
      <c r="F29" s="34">
        <v>59000</v>
      </c>
      <c r="G29" s="34">
        <v>15000</v>
      </c>
      <c r="H29" s="34">
        <v>32000</v>
      </c>
      <c r="I29" s="34">
        <v>162000</v>
      </c>
      <c r="J29" s="34">
        <v>58000</v>
      </c>
      <c r="K29" s="34">
        <v>184000</v>
      </c>
      <c r="L29" s="34">
        <v>51000</v>
      </c>
      <c r="M29" s="34">
        <v>-49000</v>
      </c>
      <c r="N29" s="34">
        <v>0</v>
      </c>
      <c r="O29" s="34">
        <v>852000</v>
      </c>
      <c r="P29" s="34">
        <v>0</v>
      </c>
      <c r="Q29" s="34">
        <v>852000</v>
      </c>
      <c r="R29" s="34">
        <v>428000</v>
      </c>
      <c r="S29" s="34">
        <v>94000</v>
      </c>
      <c r="T29" s="34">
        <v>16000</v>
      </c>
      <c r="U29" s="34">
        <v>34000</v>
      </c>
      <c r="V29" s="34">
        <v>186000</v>
      </c>
      <c r="W29" s="34">
        <v>48000</v>
      </c>
      <c r="X29" s="34">
        <v>137000</v>
      </c>
      <c r="Y29" s="34">
        <v>58000</v>
      </c>
      <c r="Z29" s="34">
        <v>13000</v>
      </c>
      <c r="AA29" s="34">
        <v>0</v>
      </c>
      <c r="AB29" s="34">
        <v>904000</v>
      </c>
      <c r="AC29" s="34">
        <v>0</v>
      </c>
      <c r="AD29" s="34">
        <v>904000</v>
      </c>
    </row>
    <row r="30" spans="1:30" ht="15" x14ac:dyDescent="0.2">
      <c r="A30" s="16"/>
      <c r="B30" s="9" t="s">
        <v>744</v>
      </c>
      <c r="C30" s="9"/>
      <c r="D30" s="27" t="s">
        <v>39</v>
      </c>
      <c r="E30" s="34">
        <v>135000</v>
      </c>
      <c r="F30" s="34">
        <v>19000</v>
      </c>
      <c r="G30" s="34">
        <v>5000</v>
      </c>
      <c r="H30" s="34">
        <v>11000</v>
      </c>
      <c r="I30" s="34">
        <v>53000</v>
      </c>
      <c r="J30" s="34">
        <v>19000</v>
      </c>
      <c r="K30" s="34">
        <v>60000</v>
      </c>
      <c r="L30" s="34">
        <v>17000</v>
      </c>
      <c r="M30" s="34">
        <v>-16000</v>
      </c>
      <c r="N30" s="34"/>
      <c r="O30" s="34">
        <v>279000</v>
      </c>
      <c r="P30" s="34"/>
      <c r="Q30" s="34">
        <v>279000</v>
      </c>
      <c r="R30" s="34">
        <v>149000</v>
      </c>
      <c r="S30" s="34">
        <v>33000</v>
      </c>
      <c r="T30" s="34">
        <v>6000</v>
      </c>
      <c r="U30" s="34">
        <v>12000</v>
      </c>
      <c r="V30" s="34">
        <v>65000</v>
      </c>
      <c r="W30" s="34">
        <v>17000</v>
      </c>
      <c r="X30" s="34">
        <v>48000</v>
      </c>
      <c r="Y30" s="34">
        <v>20000</v>
      </c>
      <c r="Z30" s="34">
        <v>4000</v>
      </c>
      <c r="AA30" s="34"/>
      <c r="AB30" s="34">
        <v>315000</v>
      </c>
      <c r="AC30" s="34"/>
      <c r="AD30" s="34">
        <v>315000</v>
      </c>
    </row>
    <row r="31" spans="1:30" ht="15" x14ac:dyDescent="0.2">
      <c r="A31" s="16"/>
      <c r="B31" s="9" t="s">
        <v>1336</v>
      </c>
      <c r="C31" s="9"/>
      <c r="D31" s="27" t="s">
        <v>40</v>
      </c>
      <c r="E31" s="34">
        <v>279000</v>
      </c>
      <c r="F31" s="34">
        <v>40000</v>
      </c>
      <c r="G31" s="34">
        <v>10000</v>
      </c>
      <c r="H31" s="34">
        <v>21000</v>
      </c>
      <c r="I31" s="34">
        <v>109000</v>
      </c>
      <c r="J31" s="34">
        <v>39000</v>
      </c>
      <c r="K31" s="34">
        <v>124000</v>
      </c>
      <c r="L31" s="34">
        <v>34000</v>
      </c>
      <c r="M31" s="34">
        <v>-33000</v>
      </c>
      <c r="N31" s="34">
        <v>0</v>
      </c>
      <c r="O31" s="34">
        <v>573000</v>
      </c>
      <c r="P31" s="34">
        <v>0</v>
      </c>
      <c r="Q31" s="34">
        <v>573000</v>
      </c>
      <c r="R31" s="34">
        <v>279000</v>
      </c>
      <c r="S31" s="34">
        <v>61000</v>
      </c>
      <c r="T31" s="34">
        <v>10000</v>
      </c>
      <c r="U31" s="34">
        <v>22000</v>
      </c>
      <c r="V31" s="34">
        <v>121000</v>
      </c>
      <c r="W31" s="34">
        <v>31000</v>
      </c>
      <c r="X31" s="34">
        <v>89000</v>
      </c>
      <c r="Y31" s="34">
        <v>38000</v>
      </c>
      <c r="Z31" s="34">
        <v>9000</v>
      </c>
      <c r="AA31" s="34">
        <v>0</v>
      </c>
      <c r="AB31" s="34">
        <v>589000</v>
      </c>
      <c r="AC31" s="34">
        <v>0</v>
      </c>
      <c r="AD31" s="34">
        <v>589000</v>
      </c>
    </row>
    <row r="32" spans="1:30" ht="15" x14ac:dyDescent="0.2">
      <c r="A32" s="16"/>
      <c r="B32" s="9" t="s">
        <v>824</v>
      </c>
      <c r="C32" s="9"/>
      <c r="D32" s="27" t="s">
        <v>41</v>
      </c>
      <c r="E32" s="34"/>
      <c r="F32" s="34"/>
      <c r="G32" s="34"/>
      <c r="H32" s="34"/>
      <c r="I32" s="34"/>
      <c r="J32" s="34"/>
      <c r="K32" s="34"/>
      <c r="L32" s="34"/>
      <c r="M32" s="34">
        <v>18000</v>
      </c>
      <c r="N32" s="34"/>
      <c r="O32" s="34">
        <v>18000</v>
      </c>
      <c r="P32" s="34"/>
      <c r="Q32" s="34">
        <v>18000</v>
      </c>
      <c r="R32" s="34"/>
      <c r="S32" s="34"/>
      <c r="T32" s="34"/>
      <c r="U32" s="34"/>
      <c r="V32" s="34"/>
      <c r="W32" s="34"/>
      <c r="X32" s="34"/>
      <c r="Y32" s="34"/>
      <c r="Z32" s="34">
        <v>65000</v>
      </c>
      <c r="AA32" s="34"/>
      <c r="AB32" s="34">
        <v>65000</v>
      </c>
      <c r="AC32" s="34"/>
      <c r="AD32" s="34">
        <v>65000</v>
      </c>
    </row>
    <row r="33" spans="1:30" ht="30" x14ac:dyDescent="0.2">
      <c r="A33" s="16"/>
      <c r="B33" s="11" t="s">
        <v>1342</v>
      </c>
      <c r="C33" s="22" t="s">
        <v>927</v>
      </c>
      <c r="D33" s="27" t="s">
        <v>42</v>
      </c>
      <c r="E33" s="34">
        <v>279000</v>
      </c>
      <c r="F33" s="34">
        <v>40000</v>
      </c>
      <c r="G33" s="34">
        <v>10000</v>
      </c>
      <c r="H33" s="34">
        <v>21000</v>
      </c>
      <c r="I33" s="34">
        <v>109000</v>
      </c>
      <c r="J33" s="34">
        <v>39000</v>
      </c>
      <c r="K33" s="34">
        <v>124000</v>
      </c>
      <c r="L33" s="34">
        <v>34000</v>
      </c>
      <c r="M33" s="34">
        <v>-15000</v>
      </c>
      <c r="N33" s="34"/>
      <c r="O33" s="34">
        <v>591000</v>
      </c>
      <c r="P33" s="34"/>
      <c r="Q33" s="34">
        <v>591000</v>
      </c>
      <c r="R33" s="34">
        <v>279000</v>
      </c>
      <c r="S33" s="34">
        <v>61000</v>
      </c>
      <c r="T33" s="34">
        <v>10000</v>
      </c>
      <c r="U33" s="34">
        <v>22000</v>
      </c>
      <c r="V33" s="34">
        <v>121000</v>
      </c>
      <c r="W33" s="34">
        <v>31000</v>
      </c>
      <c r="X33" s="34">
        <v>89000</v>
      </c>
      <c r="Y33" s="34">
        <v>38000</v>
      </c>
      <c r="Z33" s="34">
        <v>74000</v>
      </c>
      <c r="AA33" s="34">
        <v>0</v>
      </c>
      <c r="AB33" s="34">
        <v>654000</v>
      </c>
      <c r="AC33" s="34"/>
      <c r="AD33" s="34">
        <v>654000</v>
      </c>
    </row>
    <row r="34" spans="1:30" ht="30" x14ac:dyDescent="0.2">
      <c r="A34" s="16"/>
      <c r="B34" s="10"/>
      <c r="C34" s="22" t="s">
        <v>711</v>
      </c>
      <c r="D34" s="27" t="s">
        <v>43</v>
      </c>
      <c r="E34" s="34">
        <v>-18000</v>
      </c>
      <c r="F34" s="34"/>
      <c r="G34" s="34">
        <v>-1000</v>
      </c>
      <c r="H34" s="34"/>
      <c r="I34" s="34">
        <v>-2000</v>
      </c>
      <c r="J34" s="34">
        <v>-1000</v>
      </c>
      <c r="K34" s="34">
        <v>-1000</v>
      </c>
      <c r="L34" s="34"/>
      <c r="M34" s="34"/>
      <c r="N34" s="34"/>
      <c r="O34" s="34">
        <v>-22000</v>
      </c>
      <c r="P34" s="34"/>
      <c r="Q34" s="34">
        <v>-22000</v>
      </c>
      <c r="R34" s="34">
        <v>-20000</v>
      </c>
      <c r="S34" s="34"/>
      <c r="T34" s="34">
        <v>-1000</v>
      </c>
      <c r="U34" s="34"/>
      <c r="V34" s="34">
        <v>-4000</v>
      </c>
      <c r="W34" s="34">
        <v>-1000</v>
      </c>
      <c r="X34" s="34">
        <v>-1000</v>
      </c>
      <c r="Y34" s="34"/>
      <c r="Z34" s="34">
        <v>3000</v>
      </c>
      <c r="AA34" s="34"/>
      <c r="AB34" s="34">
        <v>-23000</v>
      </c>
      <c r="AC34" s="34"/>
      <c r="AD34" s="34">
        <v>-23000</v>
      </c>
    </row>
    <row r="35" spans="1:30" ht="15" x14ac:dyDescent="0.2">
      <c r="A35" s="16"/>
      <c r="B35" s="9"/>
      <c r="C35" s="22" t="s">
        <v>712</v>
      </c>
      <c r="D35" s="27" t="s">
        <v>45</v>
      </c>
      <c r="E35" s="34">
        <v>261000</v>
      </c>
      <c r="F35" s="34">
        <v>40000</v>
      </c>
      <c r="G35" s="34">
        <v>9000</v>
      </c>
      <c r="H35" s="34">
        <v>21000</v>
      </c>
      <c r="I35" s="34">
        <v>107000</v>
      </c>
      <c r="J35" s="34">
        <v>38000</v>
      </c>
      <c r="K35" s="34">
        <v>123000</v>
      </c>
      <c r="L35" s="34">
        <v>34000</v>
      </c>
      <c r="M35" s="34">
        <v>-15000</v>
      </c>
      <c r="N35" s="34">
        <v>0</v>
      </c>
      <c r="O35" s="34">
        <v>569000</v>
      </c>
      <c r="P35" s="34">
        <v>0</v>
      </c>
      <c r="Q35" s="34">
        <v>569000</v>
      </c>
      <c r="R35" s="34">
        <v>259000</v>
      </c>
      <c r="S35" s="34">
        <v>61000</v>
      </c>
      <c r="T35" s="34">
        <v>9000</v>
      </c>
      <c r="U35" s="34">
        <v>22000</v>
      </c>
      <c r="V35" s="34">
        <v>117000</v>
      </c>
      <c r="W35" s="34">
        <v>30000</v>
      </c>
      <c r="X35" s="34">
        <v>88000</v>
      </c>
      <c r="Y35" s="34">
        <v>38000</v>
      </c>
      <c r="Z35" s="34">
        <v>77000</v>
      </c>
      <c r="AA35" s="34">
        <v>0</v>
      </c>
      <c r="AB35" s="34">
        <v>631000</v>
      </c>
      <c r="AC35" s="34">
        <v>0</v>
      </c>
      <c r="AD35" s="34">
        <v>631000</v>
      </c>
    </row>
    <row r="36" spans="1:30" ht="15" x14ac:dyDescent="0.2">
      <c r="A36" s="16"/>
      <c r="B36" s="9" t="s">
        <v>878</v>
      </c>
      <c r="C36" s="9"/>
      <c r="D36" s="27" t="s">
        <v>61</v>
      </c>
      <c r="E36" s="34">
        <v>56575000</v>
      </c>
      <c r="F36" s="34">
        <v>35429000</v>
      </c>
      <c r="G36" s="34">
        <v>3137000</v>
      </c>
      <c r="H36" s="34">
        <v>89000</v>
      </c>
      <c r="I36" s="34">
        <v>17817000</v>
      </c>
      <c r="J36" s="34">
        <v>7320000</v>
      </c>
      <c r="K36" s="34">
        <v>33371000</v>
      </c>
      <c r="L36" s="34">
        <v>1030000</v>
      </c>
      <c r="M36" s="34">
        <v>104458000</v>
      </c>
      <c r="N36" s="34"/>
      <c r="O36" s="34">
        <v>220660000</v>
      </c>
      <c r="P36" s="34"/>
      <c r="Q36" s="34">
        <v>220660000</v>
      </c>
      <c r="R36" s="34">
        <v>57809000</v>
      </c>
      <c r="S36" s="34">
        <v>35484000</v>
      </c>
      <c r="T36" s="34">
        <v>3140000</v>
      </c>
      <c r="U36" s="34">
        <v>85000</v>
      </c>
      <c r="V36" s="34">
        <v>20937000</v>
      </c>
      <c r="W36" s="34">
        <v>7941000</v>
      </c>
      <c r="X36" s="34">
        <v>28714000</v>
      </c>
      <c r="Y36" s="34">
        <v>1680000</v>
      </c>
      <c r="Z36" s="34">
        <v>79150000</v>
      </c>
      <c r="AA36" s="34"/>
      <c r="AB36" s="34">
        <v>196316000</v>
      </c>
      <c r="AC36" s="34"/>
      <c r="AD36" s="34">
        <v>196316000</v>
      </c>
    </row>
    <row r="37" spans="1:30" ht="15" x14ac:dyDescent="0.2">
      <c r="A37" s="16"/>
      <c r="B37" s="22"/>
      <c r="C37" s="22" t="s">
        <v>961</v>
      </c>
      <c r="D37" s="27" t="s">
        <v>63</v>
      </c>
      <c r="E37" s="34"/>
      <c r="F37" s="34"/>
      <c r="G37" s="34"/>
      <c r="H37" s="34"/>
      <c r="I37" s="34"/>
      <c r="J37" s="34"/>
      <c r="K37" s="34"/>
      <c r="L37" s="34"/>
      <c r="M37" s="34">
        <v>793000</v>
      </c>
      <c r="N37" s="34"/>
      <c r="O37" s="34">
        <v>793000</v>
      </c>
      <c r="P37" s="34"/>
      <c r="Q37" s="34">
        <v>793000</v>
      </c>
      <c r="R37" s="34"/>
      <c r="S37" s="34"/>
      <c r="T37" s="34"/>
      <c r="U37" s="34"/>
      <c r="V37" s="34"/>
      <c r="W37" s="34"/>
      <c r="X37" s="34"/>
      <c r="Y37" s="34"/>
      <c r="Z37" s="34">
        <v>709000</v>
      </c>
      <c r="AA37" s="34"/>
      <c r="AB37" s="34">
        <v>709000</v>
      </c>
      <c r="AC37" s="34"/>
      <c r="AD37" s="34">
        <v>709000</v>
      </c>
    </row>
    <row r="38" spans="1:30" ht="15" x14ac:dyDescent="0.2">
      <c r="A38" s="16"/>
      <c r="B38" s="22"/>
      <c r="C38" s="22" t="s">
        <v>974</v>
      </c>
      <c r="D38" s="27" t="s">
        <v>64</v>
      </c>
      <c r="E38" s="34">
        <v>56575000</v>
      </c>
      <c r="F38" s="34">
        <v>35429000</v>
      </c>
      <c r="G38" s="34">
        <v>3137000</v>
      </c>
      <c r="H38" s="34">
        <v>89000</v>
      </c>
      <c r="I38" s="34">
        <v>17817000</v>
      </c>
      <c r="J38" s="34">
        <v>7320000</v>
      </c>
      <c r="K38" s="34">
        <v>33371000</v>
      </c>
      <c r="L38" s="34">
        <v>1030000</v>
      </c>
      <c r="M38" s="19"/>
      <c r="N38" s="34"/>
      <c r="O38" s="34">
        <v>116202000</v>
      </c>
      <c r="P38" s="34"/>
      <c r="Q38" s="34">
        <v>116202000</v>
      </c>
      <c r="R38" s="34">
        <v>57809000</v>
      </c>
      <c r="S38" s="34">
        <v>35484000</v>
      </c>
      <c r="T38" s="34">
        <v>3140000</v>
      </c>
      <c r="U38" s="34">
        <v>85000</v>
      </c>
      <c r="V38" s="34">
        <v>20937000</v>
      </c>
      <c r="W38" s="34">
        <v>7941000</v>
      </c>
      <c r="X38" s="34">
        <v>28714000</v>
      </c>
      <c r="Y38" s="34">
        <v>1680000</v>
      </c>
      <c r="Z38" s="19"/>
      <c r="AA38" s="34"/>
      <c r="AB38" s="34">
        <v>117166000</v>
      </c>
      <c r="AC38" s="34"/>
      <c r="AD38" s="34">
        <v>117166000</v>
      </c>
    </row>
    <row r="39" spans="1:30" ht="15" x14ac:dyDescent="0.2">
      <c r="A39" s="16"/>
      <c r="B39" s="9" t="s">
        <v>886</v>
      </c>
      <c r="C39" s="9"/>
      <c r="D39" s="27" t="s">
        <v>65</v>
      </c>
      <c r="E39" s="34">
        <v>58046000</v>
      </c>
      <c r="F39" s="34">
        <v>35564000</v>
      </c>
      <c r="G39" s="34">
        <v>4148000</v>
      </c>
      <c r="H39" s="34">
        <v>118000</v>
      </c>
      <c r="I39" s="34">
        <v>18169000</v>
      </c>
      <c r="J39" s="34">
        <v>7535000</v>
      </c>
      <c r="K39" s="34">
        <v>31890000</v>
      </c>
      <c r="L39" s="34">
        <v>1058000</v>
      </c>
      <c r="M39" s="19"/>
      <c r="N39" s="34"/>
      <c r="O39" s="34">
        <v>116816000</v>
      </c>
      <c r="P39" s="34"/>
      <c r="Q39" s="34">
        <v>116816000</v>
      </c>
      <c r="R39" s="34">
        <v>59008000</v>
      </c>
      <c r="S39" s="34">
        <v>35516000</v>
      </c>
      <c r="T39" s="34">
        <v>4268000</v>
      </c>
      <c r="U39" s="34">
        <v>97000</v>
      </c>
      <c r="V39" s="34">
        <v>20930000</v>
      </c>
      <c r="W39" s="34">
        <v>7717000</v>
      </c>
      <c r="X39" s="34">
        <v>30407000</v>
      </c>
      <c r="Y39" s="34">
        <v>1610000</v>
      </c>
      <c r="Z39" s="19"/>
      <c r="AA39" s="34"/>
      <c r="AB39" s="34">
        <v>119769000</v>
      </c>
      <c r="AC39" s="34"/>
      <c r="AD39" s="34">
        <v>119769000</v>
      </c>
    </row>
    <row r="40" spans="1:30" ht="15" x14ac:dyDescent="0.2">
      <c r="A40" s="16"/>
      <c r="B40" s="9" t="s">
        <v>904</v>
      </c>
      <c r="C40" s="9"/>
      <c r="D40" s="27" t="s">
        <v>66</v>
      </c>
      <c r="E40" s="34">
        <v>297000</v>
      </c>
      <c r="F40" s="34">
        <v>191000</v>
      </c>
      <c r="G40" s="34"/>
      <c r="H40" s="34"/>
      <c r="I40" s="34">
        <v>203000</v>
      </c>
      <c r="J40" s="34">
        <v>98000</v>
      </c>
      <c r="K40" s="34">
        <v>104000</v>
      </c>
      <c r="L40" s="34"/>
      <c r="M40" s="19"/>
      <c r="N40" s="34"/>
      <c r="O40" s="34">
        <v>702000</v>
      </c>
      <c r="P40" s="34"/>
      <c r="Q40" s="34">
        <v>702000</v>
      </c>
      <c r="R40" s="34">
        <v>252000</v>
      </c>
      <c r="S40" s="34">
        <v>148000</v>
      </c>
      <c r="T40" s="34"/>
      <c r="U40" s="34"/>
      <c r="V40" s="34">
        <v>201000</v>
      </c>
      <c r="W40" s="34">
        <v>91000</v>
      </c>
      <c r="X40" s="34">
        <v>23000</v>
      </c>
      <c r="Y40" s="34"/>
      <c r="Z40" s="19"/>
      <c r="AA40" s="34"/>
      <c r="AB40" s="34">
        <v>567000</v>
      </c>
      <c r="AC40" s="34"/>
      <c r="AD40" s="34">
        <v>567000</v>
      </c>
    </row>
    <row r="41" spans="1:30" ht="15" x14ac:dyDescent="0.2">
      <c r="A41" s="16"/>
      <c r="B41" s="9" t="s">
        <v>901</v>
      </c>
      <c r="C41" s="9"/>
      <c r="D41" s="27" t="s">
        <v>67</v>
      </c>
      <c r="E41" s="34">
        <v>204000</v>
      </c>
      <c r="F41" s="34">
        <v>53000</v>
      </c>
      <c r="G41" s="34"/>
      <c r="H41" s="34"/>
      <c r="I41" s="34">
        <v>234000</v>
      </c>
      <c r="J41" s="34">
        <v>267000</v>
      </c>
      <c r="K41" s="34">
        <v>425000</v>
      </c>
      <c r="L41" s="34"/>
      <c r="M41" s="19"/>
      <c r="N41" s="34"/>
      <c r="O41" s="34">
        <v>1130000</v>
      </c>
      <c r="P41" s="34"/>
      <c r="Q41" s="34">
        <v>1130000</v>
      </c>
      <c r="R41" s="34">
        <v>207000</v>
      </c>
      <c r="S41" s="34">
        <v>59000</v>
      </c>
      <c r="T41" s="34"/>
      <c r="U41" s="34"/>
      <c r="V41" s="34">
        <v>276000</v>
      </c>
      <c r="W41" s="34">
        <v>139000</v>
      </c>
      <c r="X41" s="34">
        <v>215000</v>
      </c>
      <c r="Y41" s="34">
        <v>2000</v>
      </c>
      <c r="Z41" s="19"/>
      <c r="AA41" s="34"/>
      <c r="AB41" s="34">
        <v>839000</v>
      </c>
      <c r="AC41" s="34"/>
      <c r="AD41" s="34">
        <v>839000</v>
      </c>
    </row>
    <row r="42" spans="1:30" ht="15" x14ac:dyDescent="0.2">
      <c r="A42" s="16"/>
      <c r="B42" s="9" t="s">
        <v>895</v>
      </c>
      <c r="C42" s="9"/>
      <c r="D42" s="27" t="s">
        <v>68</v>
      </c>
      <c r="E42" s="34">
        <v>625000</v>
      </c>
      <c r="F42" s="34">
        <v>206000</v>
      </c>
      <c r="G42" s="34"/>
      <c r="H42" s="34"/>
      <c r="I42" s="34">
        <v>501000</v>
      </c>
      <c r="J42" s="34">
        <v>176000</v>
      </c>
      <c r="K42" s="34">
        <v>315000</v>
      </c>
      <c r="L42" s="34"/>
      <c r="M42" s="34">
        <v>2000</v>
      </c>
      <c r="N42" s="34"/>
      <c r="O42" s="34">
        <v>1619000</v>
      </c>
      <c r="P42" s="34"/>
      <c r="Q42" s="34">
        <v>1619000</v>
      </c>
      <c r="R42" s="34">
        <v>480000</v>
      </c>
      <c r="S42" s="34">
        <v>145000</v>
      </c>
      <c r="T42" s="34"/>
      <c r="U42" s="34"/>
      <c r="V42" s="34">
        <v>431000</v>
      </c>
      <c r="W42" s="34">
        <v>120000</v>
      </c>
      <c r="X42" s="34">
        <v>235000</v>
      </c>
      <c r="Y42" s="34">
        <v>1000</v>
      </c>
      <c r="Z42" s="34">
        <v>2000</v>
      </c>
      <c r="AA42" s="34"/>
      <c r="AB42" s="34">
        <v>1269000</v>
      </c>
      <c r="AC42" s="34"/>
      <c r="AD42" s="34">
        <v>1269000</v>
      </c>
    </row>
    <row r="43" spans="1:30" ht="15" x14ac:dyDescent="0.2">
      <c r="A43" s="16"/>
      <c r="B43" s="9" t="s">
        <v>1011</v>
      </c>
      <c r="C43" s="9"/>
      <c r="D43" s="27" t="s">
        <v>69</v>
      </c>
      <c r="E43" s="34">
        <v>-5000</v>
      </c>
      <c r="F43" s="34">
        <v>-5000</v>
      </c>
      <c r="G43" s="34"/>
      <c r="H43" s="34"/>
      <c r="I43" s="34">
        <v>8000</v>
      </c>
      <c r="J43" s="34"/>
      <c r="K43" s="34">
        <v>-9000</v>
      </c>
      <c r="L43" s="34"/>
      <c r="M43" s="19"/>
      <c r="N43" s="34"/>
      <c r="O43" s="34">
        <v>-6000</v>
      </c>
      <c r="P43" s="34"/>
      <c r="Q43" s="34">
        <v>-6000</v>
      </c>
      <c r="R43" s="34">
        <v>2000</v>
      </c>
      <c r="S43" s="34"/>
      <c r="T43" s="34"/>
      <c r="U43" s="34"/>
      <c r="V43" s="34">
        <v>-15000</v>
      </c>
      <c r="W43" s="34">
        <v>2000</v>
      </c>
      <c r="X43" s="34">
        <v>-1000</v>
      </c>
      <c r="Y43" s="34"/>
      <c r="Z43" s="19"/>
      <c r="AA43" s="34"/>
      <c r="AB43" s="34">
        <v>-12000</v>
      </c>
      <c r="AC43" s="34"/>
      <c r="AD43" s="34">
        <v>-12000</v>
      </c>
    </row>
    <row r="44" spans="1:30" ht="15" x14ac:dyDescent="0.2">
      <c r="A44" s="16"/>
      <c r="B44" s="9" t="s">
        <v>876</v>
      </c>
      <c r="C44" s="9"/>
      <c r="D44" s="27" t="s">
        <v>70</v>
      </c>
      <c r="E44" s="34">
        <v>73093000</v>
      </c>
      <c r="F44" s="34">
        <v>472000</v>
      </c>
      <c r="G44" s="34">
        <v>82000</v>
      </c>
      <c r="H44" s="34">
        <v>11644000</v>
      </c>
      <c r="I44" s="34">
        <v>27139000</v>
      </c>
      <c r="J44" s="34">
        <v>6429000</v>
      </c>
      <c r="K44" s="34">
        <v>19206000</v>
      </c>
      <c r="L44" s="34">
        <v>56109000</v>
      </c>
      <c r="M44" s="34">
        <v>14208000</v>
      </c>
      <c r="N44" s="34"/>
      <c r="O44" s="34">
        <v>207828000</v>
      </c>
      <c r="P44" s="34"/>
      <c r="Q44" s="34">
        <v>207828000</v>
      </c>
      <c r="R44" s="34">
        <v>68681000</v>
      </c>
      <c r="S44" s="34">
        <v>461000</v>
      </c>
      <c r="T44" s="34">
        <v>80000</v>
      </c>
      <c r="U44" s="34">
        <v>10344000</v>
      </c>
      <c r="V44" s="34">
        <v>26951000</v>
      </c>
      <c r="W44" s="34">
        <v>6795000</v>
      </c>
      <c r="X44" s="34">
        <v>16912000</v>
      </c>
      <c r="Y44" s="34">
        <v>38754000</v>
      </c>
      <c r="Z44" s="34">
        <v>16685000</v>
      </c>
      <c r="AA44" s="34"/>
      <c r="AB44" s="34">
        <v>185122000</v>
      </c>
      <c r="AC44" s="34"/>
      <c r="AD44" s="34">
        <v>185122000</v>
      </c>
    </row>
    <row r="45" spans="1:30" ht="30" x14ac:dyDescent="0.2">
      <c r="A45" s="16"/>
      <c r="B45" s="22"/>
      <c r="C45" s="22" t="s">
        <v>975</v>
      </c>
      <c r="D45" s="27" t="s">
        <v>72</v>
      </c>
      <c r="E45" s="34">
        <v>72600000</v>
      </c>
      <c r="F45" s="34"/>
      <c r="G45" s="34"/>
      <c r="H45" s="34">
        <v>11633000</v>
      </c>
      <c r="I45" s="34">
        <v>26844000</v>
      </c>
      <c r="J45" s="34">
        <v>6241000</v>
      </c>
      <c r="K45" s="34">
        <v>18806000</v>
      </c>
      <c r="L45" s="34">
        <v>56074000</v>
      </c>
      <c r="M45" s="19"/>
      <c r="N45" s="34"/>
      <c r="O45" s="34">
        <v>192198000</v>
      </c>
      <c r="P45" s="34"/>
      <c r="Q45" s="34">
        <v>192198000</v>
      </c>
      <c r="R45" s="34">
        <v>67913000</v>
      </c>
      <c r="S45" s="34"/>
      <c r="T45" s="34"/>
      <c r="U45" s="34">
        <v>10334000</v>
      </c>
      <c r="V45" s="34">
        <v>26490000</v>
      </c>
      <c r="W45" s="34">
        <v>6581000</v>
      </c>
      <c r="X45" s="34">
        <v>16018000</v>
      </c>
      <c r="Y45" s="34">
        <v>38713000</v>
      </c>
      <c r="Z45" s="19"/>
      <c r="AA45" s="34"/>
      <c r="AB45" s="34">
        <v>166049000</v>
      </c>
      <c r="AC45" s="34"/>
      <c r="AD45" s="34">
        <v>166049000</v>
      </c>
    </row>
    <row r="46" spans="1:30" ht="15" x14ac:dyDescent="0.2">
      <c r="A46" s="16"/>
      <c r="B46" s="9" t="s">
        <v>907</v>
      </c>
      <c r="C46" s="9"/>
      <c r="D46" s="27" t="s">
        <v>73</v>
      </c>
      <c r="E46" s="34">
        <v>73420000</v>
      </c>
      <c r="F46" s="34"/>
      <c r="G46" s="34"/>
      <c r="H46" s="34">
        <v>12104000</v>
      </c>
      <c r="I46" s="34">
        <v>26558000</v>
      </c>
      <c r="J46" s="34">
        <v>6452000</v>
      </c>
      <c r="K46" s="34">
        <v>18717000</v>
      </c>
      <c r="L46" s="34">
        <v>59364000</v>
      </c>
      <c r="M46" s="19"/>
      <c r="N46" s="34"/>
      <c r="O46" s="34">
        <v>196615000</v>
      </c>
      <c r="P46" s="34"/>
      <c r="Q46" s="34">
        <v>196615000</v>
      </c>
      <c r="R46" s="34">
        <v>69262000</v>
      </c>
      <c r="S46" s="34"/>
      <c r="T46" s="34"/>
      <c r="U46" s="34">
        <v>10586000</v>
      </c>
      <c r="V46" s="34">
        <v>26346000</v>
      </c>
      <c r="W46" s="34">
        <v>6660000</v>
      </c>
      <c r="X46" s="34">
        <v>15522000</v>
      </c>
      <c r="Y46" s="34">
        <v>45014000</v>
      </c>
      <c r="Z46" s="19"/>
      <c r="AA46" s="34"/>
      <c r="AB46" s="34">
        <v>173390000</v>
      </c>
      <c r="AC46" s="34"/>
      <c r="AD46" s="34">
        <v>173390000</v>
      </c>
    </row>
    <row r="47" spans="1:30" ht="15" x14ac:dyDescent="0.2">
      <c r="A47" s="16"/>
      <c r="B47" s="9" t="s">
        <v>877</v>
      </c>
      <c r="C47" s="9"/>
      <c r="D47" s="27" t="s">
        <v>75</v>
      </c>
      <c r="E47" s="34">
        <v>39798000</v>
      </c>
      <c r="F47" s="34">
        <v>18334000</v>
      </c>
      <c r="G47" s="34">
        <v>2985000</v>
      </c>
      <c r="H47" s="34">
        <v>427000</v>
      </c>
      <c r="I47" s="34">
        <v>16874000</v>
      </c>
      <c r="J47" s="34">
        <v>8673000</v>
      </c>
      <c r="K47" s="34">
        <v>29646000</v>
      </c>
      <c r="L47" s="34">
        <v>1346000</v>
      </c>
      <c r="M47" s="34">
        <v>10728000</v>
      </c>
      <c r="N47" s="34"/>
      <c r="O47" s="34">
        <v>107492000</v>
      </c>
      <c r="P47" s="34"/>
      <c r="Q47" s="34">
        <v>107492000</v>
      </c>
      <c r="R47" s="34">
        <v>39266000</v>
      </c>
      <c r="S47" s="34">
        <v>18461000</v>
      </c>
      <c r="T47" s="34">
        <v>2860000</v>
      </c>
      <c r="U47" s="34">
        <v>416000</v>
      </c>
      <c r="V47" s="34">
        <v>19750000</v>
      </c>
      <c r="W47" s="34">
        <v>8826000</v>
      </c>
      <c r="X47" s="34">
        <v>28257000</v>
      </c>
      <c r="Y47" s="34">
        <v>1077000</v>
      </c>
      <c r="Z47" s="34">
        <v>6940000</v>
      </c>
      <c r="AA47" s="34"/>
      <c r="AB47" s="34">
        <v>104532000</v>
      </c>
      <c r="AC47" s="34"/>
      <c r="AD47" s="34">
        <v>104532000</v>
      </c>
    </row>
    <row r="48" spans="1:30" ht="15" x14ac:dyDescent="0.2">
      <c r="A48" s="16"/>
      <c r="B48" s="9" t="s">
        <v>906</v>
      </c>
      <c r="C48" s="9"/>
      <c r="D48" s="27" t="s">
        <v>76</v>
      </c>
      <c r="E48" s="34">
        <v>39978000</v>
      </c>
      <c r="F48" s="34">
        <v>18378000</v>
      </c>
      <c r="G48" s="34">
        <v>3722000</v>
      </c>
      <c r="H48" s="34">
        <v>432000</v>
      </c>
      <c r="I48" s="34">
        <v>16702000</v>
      </c>
      <c r="J48" s="34">
        <v>8820000</v>
      </c>
      <c r="K48" s="34">
        <v>29777000</v>
      </c>
      <c r="L48" s="34">
        <v>1337000</v>
      </c>
      <c r="M48" s="34">
        <v>9638000</v>
      </c>
      <c r="N48" s="34"/>
      <c r="O48" s="34">
        <v>106684000</v>
      </c>
      <c r="P48" s="34"/>
      <c r="Q48" s="34">
        <v>106684000</v>
      </c>
      <c r="R48" s="34">
        <v>39474000</v>
      </c>
      <c r="S48" s="34">
        <v>18479000</v>
      </c>
      <c r="T48" s="34">
        <v>3743000</v>
      </c>
      <c r="U48" s="34">
        <v>415000</v>
      </c>
      <c r="V48" s="34">
        <v>19375000</v>
      </c>
      <c r="W48" s="34">
        <v>8795000</v>
      </c>
      <c r="X48" s="34">
        <v>28888000</v>
      </c>
      <c r="Y48" s="34">
        <v>1075000</v>
      </c>
      <c r="Z48" s="34">
        <v>7406000</v>
      </c>
      <c r="AA48" s="34"/>
      <c r="AB48" s="34">
        <v>105428000</v>
      </c>
      <c r="AC48" s="34"/>
      <c r="AD48" s="34">
        <v>105428000</v>
      </c>
    </row>
    <row r="49" spans="1:30" ht="15" x14ac:dyDescent="0.2">
      <c r="A49" s="16"/>
      <c r="B49" s="9" t="s">
        <v>879</v>
      </c>
      <c r="C49" s="9"/>
      <c r="D49" s="27" t="s">
        <v>77</v>
      </c>
      <c r="E49" s="34">
        <v>43654000</v>
      </c>
      <c r="F49" s="34"/>
      <c r="G49" s="34"/>
      <c r="H49" s="34">
        <v>29149000</v>
      </c>
      <c r="I49" s="34">
        <v>33890000</v>
      </c>
      <c r="J49" s="34">
        <v>5457000</v>
      </c>
      <c r="K49" s="34">
        <v>16044000</v>
      </c>
      <c r="L49" s="34">
        <v>373838000</v>
      </c>
      <c r="M49" s="34"/>
      <c r="N49" s="34"/>
      <c r="O49" s="34">
        <v>502032000</v>
      </c>
      <c r="P49" s="34"/>
      <c r="Q49" s="34">
        <v>502032000</v>
      </c>
      <c r="R49" s="34">
        <v>37957000</v>
      </c>
      <c r="S49" s="34"/>
      <c r="T49" s="34"/>
      <c r="U49" s="34">
        <v>25661000</v>
      </c>
      <c r="V49" s="34">
        <v>19463000</v>
      </c>
      <c r="W49" s="34">
        <v>4382000</v>
      </c>
      <c r="X49" s="34">
        <v>14115000</v>
      </c>
      <c r="Y49" s="34">
        <v>309481000</v>
      </c>
      <c r="Z49" s="34"/>
      <c r="AA49" s="34"/>
      <c r="AB49" s="34">
        <v>411059000</v>
      </c>
      <c r="AC49" s="34"/>
      <c r="AD49" s="34">
        <v>411059000</v>
      </c>
    </row>
    <row r="50" spans="1:30" ht="15" x14ac:dyDescent="0.2">
      <c r="A50" s="16"/>
      <c r="B50" s="11" t="s">
        <v>1284</v>
      </c>
      <c r="C50" s="22" t="s">
        <v>1056</v>
      </c>
      <c r="D50" s="27" t="s">
        <v>78</v>
      </c>
      <c r="E50" s="34">
        <v>251000</v>
      </c>
      <c r="F50" s="34">
        <v>105000</v>
      </c>
      <c r="G50" s="34">
        <v>4000</v>
      </c>
      <c r="H50" s="34"/>
      <c r="I50" s="34">
        <v>119000</v>
      </c>
      <c r="J50" s="34">
        <v>45000</v>
      </c>
      <c r="K50" s="34">
        <v>113000</v>
      </c>
      <c r="L50" s="34">
        <v>2000</v>
      </c>
      <c r="M50" s="34"/>
      <c r="N50" s="34"/>
      <c r="O50" s="34">
        <v>530000</v>
      </c>
      <c r="P50" s="34"/>
      <c r="Q50" s="34">
        <v>530000</v>
      </c>
      <c r="R50" s="34">
        <v>283000</v>
      </c>
      <c r="S50" s="34">
        <v>116000</v>
      </c>
      <c r="T50" s="34">
        <v>3000</v>
      </c>
      <c r="U50" s="34"/>
      <c r="V50" s="34">
        <v>145000</v>
      </c>
      <c r="W50" s="34">
        <v>48000</v>
      </c>
      <c r="X50" s="34">
        <v>101000</v>
      </c>
      <c r="Y50" s="34">
        <v>2000</v>
      </c>
      <c r="Z50" s="34"/>
      <c r="AA50" s="34"/>
      <c r="AB50" s="34">
        <v>579000</v>
      </c>
      <c r="AC50" s="34"/>
      <c r="AD50" s="34">
        <v>579000</v>
      </c>
    </row>
    <row r="51" spans="1:30" ht="15" x14ac:dyDescent="0.2">
      <c r="A51" s="16"/>
      <c r="B51" s="10"/>
      <c r="C51" s="22" t="s">
        <v>1057</v>
      </c>
      <c r="D51" s="27" t="s">
        <v>79</v>
      </c>
      <c r="E51" s="34">
        <v>382000</v>
      </c>
      <c r="F51" s="34"/>
      <c r="G51" s="34"/>
      <c r="H51" s="34">
        <v>30000</v>
      </c>
      <c r="I51" s="34">
        <v>126000</v>
      </c>
      <c r="J51" s="34">
        <v>25000</v>
      </c>
      <c r="K51" s="34">
        <v>29000</v>
      </c>
      <c r="L51" s="34">
        <v>46000</v>
      </c>
      <c r="M51" s="34"/>
      <c r="N51" s="34"/>
      <c r="O51" s="34">
        <v>638000</v>
      </c>
      <c r="P51" s="34"/>
      <c r="Q51" s="34">
        <v>638000</v>
      </c>
      <c r="R51" s="34">
        <v>352000</v>
      </c>
      <c r="S51" s="34"/>
      <c r="T51" s="34"/>
      <c r="U51" s="34">
        <v>32000</v>
      </c>
      <c r="V51" s="34">
        <v>135000</v>
      </c>
      <c r="W51" s="34">
        <v>27000</v>
      </c>
      <c r="X51" s="34">
        <v>32000</v>
      </c>
      <c r="Y51" s="34">
        <v>47000</v>
      </c>
      <c r="Z51" s="34"/>
      <c r="AA51" s="34"/>
      <c r="AB51" s="34">
        <v>625000</v>
      </c>
      <c r="AC51" s="34"/>
      <c r="AD51" s="34">
        <v>625000</v>
      </c>
    </row>
    <row r="52" spans="1:30" ht="15" x14ac:dyDescent="0.2">
      <c r="A52" s="16"/>
      <c r="B52" s="9"/>
      <c r="C52" s="22" t="s">
        <v>555</v>
      </c>
      <c r="D52" s="27" t="s">
        <v>80</v>
      </c>
      <c r="E52" s="34">
        <v>33000</v>
      </c>
      <c r="F52" s="34">
        <v>18000</v>
      </c>
      <c r="G52" s="34"/>
      <c r="H52" s="34"/>
      <c r="I52" s="34">
        <v>15000</v>
      </c>
      <c r="J52" s="34">
        <v>8000</v>
      </c>
      <c r="K52" s="34">
        <v>27000</v>
      </c>
      <c r="L52" s="34">
        <v>1000</v>
      </c>
      <c r="M52" s="34">
        <v>-137000</v>
      </c>
      <c r="N52" s="34"/>
      <c r="O52" s="34">
        <v>-53000</v>
      </c>
      <c r="P52" s="34"/>
      <c r="Q52" s="34">
        <v>-53000</v>
      </c>
      <c r="R52" s="34">
        <v>27000</v>
      </c>
      <c r="S52" s="34">
        <v>15000</v>
      </c>
      <c r="T52" s="34"/>
      <c r="U52" s="34"/>
      <c r="V52" s="34">
        <v>16000</v>
      </c>
      <c r="W52" s="34">
        <v>7000</v>
      </c>
      <c r="X52" s="34">
        <v>22000</v>
      </c>
      <c r="Y52" s="34">
        <v>1000</v>
      </c>
      <c r="Z52" s="34">
        <v>-2000</v>
      </c>
      <c r="AA52" s="34"/>
      <c r="AB52" s="34">
        <v>71000</v>
      </c>
      <c r="AC52" s="34"/>
      <c r="AD52" s="34">
        <v>71000</v>
      </c>
    </row>
    <row r="53" spans="1:30" ht="15" x14ac:dyDescent="0.2">
      <c r="A53" s="16"/>
      <c r="B53" s="11" t="s">
        <v>1193</v>
      </c>
      <c r="C53" s="11"/>
      <c r="D53" s="29" t="s">
        <v>81</v>
      </c>
      <c r="E53" s="37">
        <v>666000</v>
      </c>
      <c r="F53" s="37">
        <v>123000</v>
      </c>
      <c r="G53" s="37">
        <v>4000</v>
      </c>
      <c r="H53" s="37">
        <v>30000</v>
      </c>
      <c r="I53" s="37">
        <v>260000</v>
      </c>
      <c r="J53" s="37">
        <v>78000</v>
      </c>
      <c r="K53" s="37">
        <v>169000</v>
      </c>
      <c r="L53" s="37">
        <v>49000</v>
      </c>
      <c r="M53" s="37">
        <v>-137000</v>
      </c>
      <c r="N53" s="37">
        <v>0</v>
      </c>
      <c r="O53" s="37">
        <v>1115000</v>
      </c>
      <c r="P53" s="37">
        <v>0</v>
      </c>
      <c r="Q53" s="37">
        <v>1115000</v>
      </c>
      <c r="R53" s="37">
        <v>662000</v>
      </c>
      <c r="S53" s="37">
        <v>131000</v>
      </c>
      <c r="T53" s="37">
        <v>3000</v>
      </c>
      <c r="U53" s="37">
        <v>32000</v>
      </c>
      <c r="V53" s="37">
        <v>296000</v>
      </c>
      <c r="W53" s="37">
        <v>82000</v>
      </c>
      <c r="X53" s="37">
        <v>155000</v>
      </c>
      <c r="Y53" s="37">
        <v>50000</v>
      </c>
      <c r="Z53" s="37">
        <v>-2000</v>
      </c>
      <c r="AA53" s="37">
        <v>0</v>
      </c>
      <c r="AB53" s="37">
        <v>1275000</v>
      </c>
      <c r="AC53" s="37">
        <v>0</v>
      </c>
      <c r="AD53" s="37">
        <v>1275000</v>
      </c>
    </row>
  </sheetData>
  <mergeCells count="64">
    <mergeCell ref="A2:XFD2"/>
    <mergeCell ref="A1:XFD1"/>
    <mergeCell ref="A3:B3"/>
    <mergeCell ref="D3:E3"/>
    <mergeCell ref="A4:B4"/>
    <mergeCell ref="D4:AD4"/>
    <mergeCell ref="F3:AD3"/>
    <mergeCell ref="A5:B5"/>
    <mergeCell ref="A7:B7"/>
    <mergeCell ref="E11:Q11"/>
    <mergeCell ref="R11:AD11"/>
    <mergeCell ref="A10:XFD10"/>
    <mergeCell ref="A9:XFD9"/>
    <mergeCell ref="B8:AD8"/>
    <mergeCell ref="D7:AD7"/>
    <mergeCell ref="D5:AD5"/>
    <mergeCell ref="D6:AD6"/>
    <mergeCell ref="E12:O12"/>
    <mergeCell ref="P12:P14"/>
    <mergeCell ref="Q12:Q14"/>
    <mergeCell ref="R12:AB12"/>
    <mergeCell ref="AC12:AC14"/>
    <mergeCell ref="AB13:AB14"/>
    <mergeCell ref="AD12:AD14"/>
    <mergeCell ref="H13:H14"/>
    <mergeCell ref="I13:I14"/>
    <mergeCell ref="J13:J14"/>
    <mergeCell ref="K13:K14"/>
    <mergeCell ref="L13:L14"/>
    <mergeCell ref="M13:M14"/>
    <mergeCell ref="N13:N14"/>
    <mergeCell ref="O13:O14"/>
    <mergeCell ref="U13:U14"/>
    <mergeCell ref="V13:V14"/>
    <mergeCell ref="W13:W14"/>
    <mergeCell ref="X13:X14"/>
    <mergeCell ref="Y13:Y14"/>
    <mergeCell ref="Z13:Z14"/>
    <mergeCell ref="AA13:AA14"/>
    <mergeCell ref="B16:C16"/>
    <mergeCell ref="B17:C17"/>
    <mergeCell ref="B18:B20"/>
    <mergeCell ref="B21:B23"/>
    <mergeCell ref="B24:C24"/>
    <mergeCell ref="B25:C25"/>
    <mergeCell ref="B26:B28"/>
    <mergeCell ref="B29:C29"/>
    <mergeCell ref="B30:C30"/>
    <mergeCell ref="B31:C31"/>
    <mergeCell ref="B32:C32"/>
    <mergeCell ref="B33:B35"/>
    <mergeCell ref="B36:C36"/>
    <mergeCell ref="B39:C39"/>
    <mergeCell ref="B40:C40"/>
    <mergeCell ref="B41:C41"/>
    <mergeCell ref="B42:C42"/>
    <mergeCell ref="B43:C43"/>
    <mergeCell ref="B44:C44"/>
    <mergeCell ref="B46:C46"/>
    <mergeCell ref="B47:C47"/>
    <mergeCell ref="B48:C48"/>
    <mergeCell ref="B49:C49"/>
    <mergeCell ref="B50:B52"/>
    <mergeCell ref="B53:C5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'@lists'!$A$36:$B$36</xm:f>
          </x14:formula1>
          <xm:sqref>A8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Q54"/>
  <sheetViews>
    <sheetView rightToLeft="1" topLeftCell="A7" zoomScale="70" zoomScaleNormal="70" workbookViewId="0">
      <selection activeCell="B46" sqref="B46:C52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32.7109375" customWidth="1"/>
    <col min="4" max="4" width="8" customWidth="1"/>
    <col min="5" max="43" width="21.5703125" customWidth="1"/>
    <col min="44" max="16384" width="11.42578125" hidden="1"/>
  </cols>
  <sheetData>
    <row r="1" spans="1:43" s="12" customFormat="1" ht="15" x14ac:dyDescent="0.2">
      <c r="A1" s="12" t="s">
        <v>609</v>
      </c>
    </row>
    <row r="2" spans="1:43" s="12" customFormat="1" ht="15" x14ac:dyDescent="0.2">
      <c r="A2" s="12" t="s">
        <v>723</v>
      </c>
    </row>
    <row r="3" spans="1:43" ht="15" x14ac:dyDescent="0.2">
      <c r="A3" s="4" t="s">
        <v>608</v>
      </c>
      <c r="B3" s="3"/>
      <c r="C3" s="20" t="s">
        <v>74</v>
      </c>
      <c r="D3" s="2" t="s">
        <v>657</v>
      </c>
      <c r="E3" s="2"/>
      <c r="F3" s="14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</row>
    <row r="4" spans="1:43" ht="15" x14ac:dyDescent="0.2">
      <c r="A4" s="8" t="s">
        <v>1417</v>
      </c>
      <c r="B4" s="8"/>
      <c r="C4" s="23">
        <v>45382</v>
      </c>
      <c r="D4" s="14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</row>
    <row r="5" spans="1:43" ht="15" x14ac:dyDescent="0.2">
      <c r="A5" s="8" t="s">
        <v>1154</v>
      </c>
      <c r="B5" s="8"/>
      <c r="C5" s="24" t="s">
        <v>378</v>
      </c>
      <c r="D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</row>
    <row r="6" spans="1:43" ht="15" x14ac:dyDescent="0.2">
      <c r="A6" s="17"/>
      <c r="B6" s="17"/>
      <c r="C6" s="25"/>
      <c r="D6" s="14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</row>
    <row r="7" spans="1:43" ht="15" x14ac:dyDescent="0.2">
      <c r="A7" s="7" t="s">
        <v>1045</v>
      </c>
      <c r="B7" s="7"/>
      <c r="C7" s="26" t="str">
        <f>A10</f>
        <v>660-42</v>
      </c>
      <c r="D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</row>
    <row r="8" spans="1:43" ht="15" x14ac:dyDescent="0.2">
      <c r="A8" s="15" t="s">
        <v>178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</row>
    <row r="9" spans="1:43" s="5" customFormat="1" ht="12.75" customHeight="1" x14ac:dyDescent="0.2">
      <c r="A9" s="5" t="s">
        <v>179</v>
      </c>
    </row>
    <row r="10" spans="1:43" s="6" customFormat="1" ht="15" x14ac:dyDescent="0.2">
      <c r="A10" s="6" t="s">
        <v>178</v>
      </c>
    </row>
    <row r="11" spans="1:43" ht="15" x14ac:dyDescent="0.2">
      <c r="A11" s="16"/>
      <c r="B11" s="16"/>
      <c r="C11" s="16"/>
      <c r="D11" s="16"/>
      <c r="E11" s="49" t="s">
        <v>1054</v>
      </c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9"/>
      <c r="R11" s="49" t="s">
        <v>1055</v>
      </c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9"/>
      <c r="AE11" s="49" t="s">
        <v>1413</v>
      </c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9"/>
    </row>
    <row r="12" spans="1:43" ht="15" x14ac:dyDescent="0.2">
      <c r="A12" s="16"/>
      <c r="B12" s="16"/>
      <c r="C12" s="16"/>
      <c r="D12" s="16"/>
      <c r="E12" s="49" t="s">
        <v>1303</v>
      </c>
      <c r="F12" s="48"/>
      <c r="G12" s="48"/>
      <c r="H12" s="48"/>
      <c r="I12" s="48"/>
      <c r="J12" s="48"/>
      <c r="K12" s="48"/>
      <c r="L12" s="48"/>
      <c r="M12" s="48"/>
      <c r="N12" s="48"/>
      <c r="O12" s="49"/>
      <c r="P12" s="30" t="s">
        <v>1302</v>
      </c>
      <c r="Q12" s="51" t="s">
        <v>1183</v>
      </c>
      <c r="R12" s="49" t="s">
        <v>1303</v>
      </c>
      <c r="S12" s="48"/>
      <c r="T12" s="48"/>
      <c r="U12" s="48"/>
      <c r="V12" s="48"/>
      <c r="W12" s="48"/>
      <c r="X12" s="48"/>
      <c r="Y12" s="48"/>
      <c r="Z12" s="48"/>
      <c r="AA12" s="48"/>
      <c r="AB12" s="49"/>
      <c r="AC12" s="30" t="s">
        <v>1302</v>
      </c>
      <c r="AD12" s="51" t="s">
        <v>1183</v>
      </c>
      <c r="AE12" s="49" t="s">
        <v>1303</v>
      </c>
      <c r="AF12" s="48"/>
      <c r="AG12" s="48"/>
      <c r="AH12" s="48"/>
      <c r="AI12" s="48"/>
      <c r="AJ12" s="48"/>
      <c r="AK12" s="48"/>
      <c r="AL12" s="48"/>
      <c r="AM12" s="48"/>
      <c r="AN12" s="48"/>
      <c r="AO12" s="49"/>
      <c r="AP12" s="30" t="s">
        <v>1302</v>
      </c>
      <c r="AQ12" s="51" t="s">
        <v>1183</v>
      </c>
    </row>
    <row r="13" spans="1:43" ht="15" x14ac:dyDescent="0.2">
      <c r="A13" s="16"/>
      <c r="B13" s="16"/>
      <c r="C13" s="16"/>
      <c r="D13" s="16"/>
      <c r="E13" s="18" t="s">
        <v>1061</v>
      </c>
      <c r="F13" s="40"/>
      <c r="G13" s="41"/>
      <c r="H13" s="49" t="s">
        <v>610</v>
      </c>
      <c r="I13" s="49" t="s">
        <v>1276</v>
      </c>
      <c r="J13" s="49" t="s">
        <v>1274</v>
      </c>
      <c r="K13" s="49" t="s">
        <v>1275</v>
      </c>
      <c r="L13" s="49" t="s">
        <v>637</v>
      </c>
      <c r="M13" s="49" t="s">
        <v>940</v>
      </c>
      <c r="N13" s="49" t="s">
        <v>939</v>
      </c>
      <c r="O13" s="49" t="s">
        <v>1244</v>
      </c>
      <c r="P13" s="49" t="s">
        <v>1205</v>
      </c>
      <c r="Q13" s="10"/>
      <c r="R13" s="18" t="s">
        <v>1061</v>
      </c>
      <c r="S13" s="40"/>
      <c r="T13" s="41"/>
      <c r="U13" s="49" t="s">
        <v>610</v>
      </c>
      <c r="V13" s="49" t="s">
        <v>1276</v>
      </c>
      <c r="W13" s="49" t="s">
        <v>1274</v>
      </c>
      <c r="X13" s="49" t="s">
        <v>1275</v>
      </c>
      <c r="Y13" s="49" t="s">
        <v>637</v>
      </c>
      <c r="Z13" s="49" t="s">
        <v>940</v>
      </c>
      <c r="AA13" s="49" t="s">
        <v>939</v>
      </c>
      <c r="AB13" s="49" t="s">
        <v>1244</v>
      </c>
      <c r="AC13" s="49" t="s">
        <v>1205</v>
      </c>
      <c r="AD13" s="10"/>
      <c r="AE13" s="18" t="s">
        <v>1061</v>
      </c>
      <c r="AF13" s="40"/>
      <c r="AG13" s="41"/>
      <c r="AH13" s="49" t="s">
        <v>610</v>
      </c>
      <c r="AI13" s="49" t="s">
        <v>1276</v>
      </c>
      <c r="AJ13" s="49" t="s">
        <v>1274</v>
      </c>
      <c r="AK13" s="49" t="s">
        <v>1275</v>
      </c>
      <c r="AL13" s="49" t="s">
        <v>637</v>
      </c>
      <c r="AM13" s="49" t="s">
        <v>940</v>
      </c>
      <c r="AN13" s="49" t="s">
        <v>939</v>
      </c>
      <c r="AO13" s="49" t="s">
        <v>1244</v>
      </c>
      <c r="AP13" s="49" t="s">
        <v>1205</v>
      </c>
      <c r="AQ13" s="10"/>
    </row>
    <row r="14" spans="1:43" ht="15" x14ac:dyDescent="0.2">
      <c r="A14" s="16"/>
      <c r="B14" s="16"/>
      <c r="C14" s="16"/>
      <c r="D14" s="16"/>
      <c r="E14" s="39"/>
      <c r="F14" s="30" t="s">
        <v>956</v>
      </c>
      <c r="G14" s="30" t="s">
        <v>978</v>
      </c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39"/>
      <c r="S14" s="30" t="s">
        <v>956</v>
      </c>
      <c r="T14" s="30" t="s">
        <v>978</v>
      </c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39"/>
      <c r="AF14" s="30" t="s">
        <v>956</v>
      </c>
      <c r="AG14" s="30" t="s">
        <v>978</v>
      </c>
      <c r="AH14" s="49"/>
      <c r="AI14" s="49"/>
      <c r="AJ14" s="49"/>
      <c r="AK14" s="49"/>
      <c r="AL14" s="49"/>
      <c r="AM14" s="49"/>
      <c r="AN14" s="49"/>
      <c r="AO14" s="49"/>
      <c r="AP14" s="49"/>
      <c r="AQ14" s="49"/>
    </row>
    <row r="15" spans="1:43" ht="15" x14ac:dyDescent="0.2">
      <c r="A15" s="16"/>
      <c r="B15" s="16"/>
      <c r="C15" s="16"/>
      <c r="D15" s="16"/>
      <c r="E15" s="27" t="s">
        <v>30</v>
      </c>
      <c r="F15" s="27" t="s">
        <v>44</v>
      </c>
      <c r="G15" s="27" t="s">
        <v>71</v>
      </c>
      <c r="H15" s="27" t="s">
        <v>83</v>
      </c>
      <c r="I15" s="27" t="s">
        <v>88</v>
      </c>
      <c r="J15" s="27" t="s">
        <v>89</v>
      </c>
      <c r="K15" s="27" t="s">
        <v>270</v>
      </c>
      <c r="L15" s="27" t="s">
        <v>271</v>
      </c>
      <c r="M15" s="27" t="s">
        <v>272</v>
      </c>
      <c r="N15" s="27" t="s">
        <v>32</v>
      </c>
      <c r="O15" s="27" t="s">
        <v>34</v>
      </c>
      <c r="P15" s="27" t="s">
        <v>35</v>
      </c>
      <c r="Q15" s="27" t="s">
        <v>37</v>
      </c>
      <c r="R15" s="27" t="s">
        <v>30</v>
      </c>
      <c r="S15" s="27" t="s">
        <v>44</v>
      </c>
      <c r="T15" s="27" t="s">
        <v>71</v>
      </c>
      <c r="U15" s="27" t="s">
        <v>83</v>
      </c>
      <c r="V15" s="27" t="s">
        <v>88</v>
      </c>
      <c r="W15" s="27" t="s">
        <v>89</v>
      </c>
      <c r="X15" s="27" t="s">
        <v>270</v>
      </c>
      <c r="Y15" s="27" t="s">
        <v>271</v>
      </c>
      <c r="Z15" s="27" t="s">
        <v>272</v>
      </c>
      <c r="AA15" s="27" t="s">
        <v>32</v>
      </c>
      <c r="AB15" s="27" t="s">
        <v>34</v>
      </c>
      <c r="AC15" s="27" t="s">
        <v>35</v>
      </c>
      <c r="AD15" s="27" t="s">
        <v>37</v>
      </c>
      <c r="AE15" s="27" t="s">
        <v>30</v>
      </c>
      <c r="AF15" s="27" t="s">
        <v>44</v>
      </c>
      <c r="AG15" s="27" t="s">
        <v>71</v>
      </c>
      <c r="AH15" s="27" t="s">
        <v>83</v>
      </c>
      <c r="AI15" s="27" t="s">
        <v>88</v>
      </c>
      <c r="AJ15" s="27" t="s">
        <v>89</v>
      </c>
      <c r="AK15" s="27" t="s">
        <v>270</v>
      </c>
      <c r="AL15" s="27" t="s">
        <v>271</v>
      </c>
      <c r="AM15" s="27" t="s">
        <v>272</v>
      </c>
      <c r="AN15" s="27" t="s">
        <v>32</v>
      </c>
      <c r="AO15" s="27" t="s">
        <v>34</v>
      </c>
      <c r="AP15" s="27" t="s">
        <v>35</v>
      </c>
      <c r="AQ15" s="27" t="s">
        <v>37</v>
      </c>
    </row>
    <row r="16" spans="1:43" ht="15" x14ac:dyDescent="0.2">
      <c r="A16" s="16"/>
      <c r="B16" s="9" t="s">
        <v>694</v>
      </c>
      <c r="C16" s="9"/>
      <c r="D16" s="27" t="s">
        <v>30</v>
      </c>
      <c r="E16" s="34">
        <v>754000</v>
      </c>
      <c r="F16" s="34">
        <v>380000</v>
      </c>
      <c r="G16" s="34">
        <v>7000</v>
      </c>
      <c r="H16" s="34">
        <v>1000</v>
      </c>
      <c r="I16" s="34">
        <v>293000</v>
      </c>
      <c r="J16" s="34">
        <v>127000</v>
      </c>
      <c r="K16" s="34">
        <v>398000</v>
      </c>
      <c r="L16" s="34">
        <v>4000</v>
      </c>
      <c r="M16" s="34">
        <v>999000</v>
      </c>
      <c r="N16" s="34"/>
      <c r="O16" s="34">
        <v>2576000</v>
      </c>
      <c r="P16" s="34"/>
      <c r="Q16" s="34">
        <v>2576000</v>
      </c>
      <c r="R16" s="34">
        <v>809000</v>
      </c>
      <c r="S16" s="34">
        <v>437000</v>
      </c>
      <c r="T16" s="34">
        <v>5000</v>
      </c>
      <c r="U16" s="34">
        <v>1000</v>
      </c>
      <c r="V16" s="34">
        <v>327000</v>
      </c>
      <c r="W16" s="34">
        <v>118000</v>
      </c>
      <c r="X16" s="34">
        <v>326000</v>
      </c>
      <c r="Y16" s="34">
        <v>10000</v>
      </c>
      <c r="Z16" s="34">
        <v>585000</v>
      </c>
      <c r="AA16" s="34"/>
      <c r="AB16" s="34">
        <v>2176000</v>
      </c>
      <c r="AC16" s="34"/>
      <c r="AD16" s="34">
        <v>2176000</v>
      </c>
      <c r="AE16" s="34">
        <v>3303000</v>
      </c>
      <c r="AF16" s="34">
        <v>1723000</v>
      </c>
      <c r="AG16" s="34">
        <v>25000</v>
      </c>
      <c r="AH16" s="34">
        <v>2000</v>
      </c>
      <c r="AI16" s="34">
        <v>1336000</v>
      </c>
      <c r="AJ16" s="34">
        <v>508000</v>
      </c>
      <c r="AK16" s="34">
        <v>1539000</v>
      </c>
      <c r="AL16" s="34">
        <v>25000</v>
      </c>
      <c r="AM16" s="34">
        <v>3137000</v>
      </c>
      <c r="AN16" s="34"/>
      <c r="AO16" s="34">
        <v>9850000</v>
      </c>
      <c r="AP16" s="34"/>
      <c r="AQ16" s="34">
        <v>9850000</v>
      </c>
    </row>
    <row r="17" spans="1:43" ht="15" x14ac:dyDescent="0.2">
      <c r="A17" s="16"/>
      <c r="B17" s="9" t="s">
        <v>679</v>
      </c>
      <c r="C17" s="9"/>
      <c r="D17" s="27" t="s">
        <v>44</v>
      </c>
      <c r="E17" s="34">
        <v>411000</v>
      </c>
      <c r="F17" s="34"/>
      <c r="G17" s="34"/>
      <c r="H17" s="34">
        <v>110000</v>
      </c>
      <c r="I17" s="34">
        <v>179000</v>
      </c>
      <c r="J17" s="34">
        <v>54000</v>
      </c>
      <c r="K17" s="34">
        <v>180000</v>
      </c>
      <c r="L17" s="34">
        <v>507000</v>
      </c>
      <c r="M17" s="34">
        <v>20000</v>
      </c>
      <c r="N17" s="34"/>
      <c r="O17" s="34">
        <v>1461000</v>
      </c>
      <c r="P17" s="34"/>
      <c r="Q17" s="34">
        <v>1461000</v>
      </c>
      <c r="R17" s="34">
        <v>324000</v>
      </c>
      <c r="S17" s="34"/>
      <c r="T17" s="34"/>
      <c r="U17" s="34">
        <v>58000</v>
      </c>
      <c r="V17" s="34">
        <v>113000</v>
      </c>
      <c r="W17" s="34">
        <v>32000</v>
      </c>
      <c r="X17" s="34">
        <v>134000</v>
      </c>
      <c r="Y17" s="34">
        <v>273000</v>
      </c>
      <c r="Z17" s="34">
        <v>-33000</v>
      </c>
      <c r="AA17" s="34"/>
      <c r="AB17" s="34">
        <v>901000</v>
      </c>
      <c r="AC17" s="34"/>
      <c r="AD17" s="34">
        <v>901000</v>
      </c>
      <c r="AE17" s="34">
        <v>1366000</v>
      </c>
      <c r="AF17" s="34"/>
      <c r="AG17" s="34"/>
      <c r="AH17" s="34">
        <v>368000</v>
      </c>
      <c r="AI17" s="34">
        <v>632000</v>
      </c>
      <c r="AJ17" s="34">
        <v>202000</v>
      </c>
      <c r="AK17" s="34">
        <v>638000</v>
      </c>
      <c r="AL17" s="34">
        <v>1541000</v>
      </c>
      <c r="AM17" s="34">
        <v>137000</v>
      </c>
      <c r="AN17" s="34"/>
      <c r="AO17" s="34">
        <v>4884000</v>
      </c>
      <c r="AP17" s="34"/>
      <c r="AQ17" s="34">
        <v>4884000</v>
      </c>
    </row>
    <row r="18" spans="1:43" ht="15" x14ac:dyDescent="0.2">
      <c r="A18" s="16"/>
      <c r="B18" s="11" t="s">
        <v>698</v>
      </c>
      <c r="C18" s="22" t="s">
        <v>1007</v>
      </c>
      <c r="D18" s="27" t="s">
        <v>71</v>
      </c>
      <c r="E18" s="34">
        <v>343000</v>
      </c>
      <c r="F18" s="34">
        <v>380000</v>
      </c>
      <c r="G18" s="34">
        <v>7000</v>
      </c>
      <c r="H18" s="34">
        <v>-109000</v>
      </c>
      <c r="I18" s="34">
        <v>114000</v>
      </c>
      <c r="J18" s="34">
        <v>73000</v>
      </c>
      <c r="K18" s="34">
        <v>218000</v>
      </c>
      <c r="L18" s="34">
        <v>-503000</v>
      </c>
      <c r="M18" s="34">
        <v>979000</v>
      </c>
      <c r="N18" s="34">
        <v>0</v>
      </c>
      <c r="O18" s="34">
        <v>1115000</v>
      </c>
      <c r="P18" s="34">
        <v>0</v>
      </c>
      <c r="Q18" s="34">
        <v>1115000</v>
      </c>
      <c r="R18" s="34">
        <v>485000</v>
      </c>
      <c r="S18" s="34">
        <v>437000</v>
      </c>
      <c r="T18" s="34">
        <v>5000</v>
      </c>
      <c r="U18" s="34">
        <v>-57000</v>
      </c>
      <c r="V18" s="34">
        <v>214000</v>
      </c>
      <c r="W18" s="34">
        <v>86000</v>
      </c>
      <c r="X18" s="34">
        <v>192000</v>
      </c>
      <c r="Y18" s="34">
        <v>-263000</v>
      </c>
      <c r="Z18" s="34">
        <v>618000</v>
      </c>
      <c r="AA18" s="34">
        <v>0</v>
      </c>
      <c r="AB18" s="34">
        <v>1275000</v>
      </c>
      <c r="AC18" s="34">
        <v>0</v>
      </c>
      <c r="AD18" s="34">
        <v>1275000</v>
      </c>
      <c r="AE18" s="34">
        <v>1937000</v>
      </c>
      <c r="AF18" s="34">
        <v>1723000</v>
      </c>
      <c r="AG18" s="34">
        <v>25000</v>
      </c>
      <c r="AH18" s="34">
        <v>-366000</v>
      </c>
      <c r="AI18" s="34">
        <v>704000</v>
      </c>
      <c r="AJ18" s="34">
        <v>306000</v>
      </c>
      <c r="AK18" s="34">
        <v>901000</v>
      </c>
      <c r="AL18" s="34">
        <v>-1516000</v>
      </c>
      <c r="AM18" s="34">
        <v>3000000</v>
      </c>
      <c r="AN18" s="34">
        <v>0</v>
      </c>
      <c r="AO18" s="34">
        <v>4966000</v>
      </c>
      <c r="AP18" s="34">
        <v>0</v>
      </c>
      <c r="AQ18" s="34">
        <v>4966000</v>
      </c>
    </row>
    <row r="19" spans="1:43" ht="15" x14ac:dyDescent="0.2">
      <c r="A19" s="16"/>
      <c r="B19" s="10"/>
      <c r="C19" s="22" t="s">
        <v>604</v>
      </c>
      <c r="D19" s="27" t="s">
        <v>83</v>
      </c>
      <c r="E19" s="34">
        <v>323000</v>
      </c>
      <c r="F19" s="34">
        <v>-257000</v>
      </c>
      <c r="G19" s="34">
        <v>-3000</v>
      </c>
      <c r="H19" s="34">
        <v>139000</v>
      </c>
      <c r="I19" s="34">
        <v>146000</v>
      </c>
      <c r="J19" s="34">
        <v>5000</v>
      </c>
      <c r="K19" s="34">
        <v>-49000</v>
      </c>
      <c r="L19" s="34">
        <v>552000</v>
      </c>
      <c r="M19" s="34">
        <v>-1116000</v>
      </c>
      <c r="N19" s="34"/>
      <c r="O19" s="34">
        <v>0</v>
      </c>
      <c r="P19" s="34"/>
      <c r="Q19" s="34">
        <v>0</v>
      </c>
      <c r="R19" s="34">
        <v>177000</v>
      </c>
      <c r="S19" s="34">
        <v>-306000</v>
      </c>
      <c r="T19" s="34">
        <v>-2000</v>
      </c>
      <c r="U19" s="34">
        <v>89000</v>
      </c>
      <c r="V19" s="34">
        <v>82000</v>
      </c>
      <c r="W19" s="34">
        <v>-4000</v>
      </c>
      <c r="X19" s="34">
        <v>-37000</v>
      </c>
      <c r="Y19" s="34">
        <v>313000</v>
      </c>
      <c r="Z19" s="34">
        <v>-620000</v>
      </c>
      <c r="AA19" s="34"/>
      <c r="AB19" s="34">
        <v>0</v>
      </c>
      <c r="AC19" s="34"/>
      <c r="AD19" s="34">
        <v>0</v>
      </c>
      <c r="AE19" s="34">
        <v>797000</v>
      </c>
      <c r="AF19" s="34">
        <v>-1205000</v>
      </c>
      <c r="AG19" s="34">
        <v>-12000</v>
      </c>
      <c r="AH19" s="34">
        <v>494000</v>
      </c>
      <c r="AI19" s="34">
        <v>444000</v>
      </c>
      <c r="AJ19" s="34">
        <v>18000</v>
      </c>
      <c r="AK19" s="34">
        <v>-228000</v>
      </c>
      <c r="AL19" s="34">
        <v>1724000</v>
      </c>
      <c r="AM19" s="34">
        <v>-3249000</v>
      </c>
      <c r="AN19" s="34"/>
      <c r="AO19" s="34">
        <v>0</v>
      </c>
      <c r="AP19" s="34"/>
      <c r="AQ19" s="34">
        <v>0</v>
      </c>
    </row>
    <row r="20" spans="1:43" ht="15" x14ac:dyDescent="0.2">
      <c r="A20" s="16"/>
      <c r="B20" s="9"/>
      <c r="C20" s="22" t="s">
        <v>1212</v>
      </c>
      <c r="D20" s="27" t="s">
        <v>88</v>
      </c>
      <c r="E20" s="34">
        <v>666000</v>
      </c>
      <c r="F20" s="34">
        <v>123000</v>
      </c>
      <c r="G20" s="34">
        <v>4000</v>
      </c>
      <c r="H20" s="34">
        <v>30000</v>
      </c>
      <c r="I20" s="34">
        <v>260000</v>
      </c>
      <c r="J20" s="34">
        <v>78000</v>
      </c>
      <c r="K20" s="34">
        <v>169000</v>
      </c>
      <c r="L20" s="34">
        <v>49000</v>
      </c>
      <c r="M20" s="34">
        <v>-137000</v>
      </c>
      <c r="N20" s="34">
        <v>0</v>
      </c>
      <c r="O20" s="34">
        <v>1115000</v>
      </c>
      <c r="P20" s="34">
        <v>0</v>
      </c>
      <c r="Q20" s="34">
        <v>1115000</v>
      </c>
      <c r="R20" s="34">
        <v>662000</v>
      </c>
      <c r="S20" s="34">
        <v>131000</v>
      </c>
      <c r="T20" s="34">
        <v>3000</v>
      </c>
      <c r="U20" s="34">
        <v>32000</v>
      </c>
      <c r="V20" s="34">
        <v>296000</v>
      </c>
      <c r="W20" s="34">
        <v>82000</v>
      </c>
      <c r="X20" s="34">
        <v>155000</v>
      </c>
      <c r="Y20" s="34">
        <v>50000</v>
      </c>
      <c r="Z20" s="34">
        <v>-2000</v>
      </c>
      <c r="AA20" s="34">
        <v>0</v>
      </c>
      <c r="AB20" s="34">
        <v>1275000</v>
      </c>
      <c r="AC20" s="34">
        <v>0</v>
      </c>
      <c r="AD20" s="34">
        <v>1275000</v>
      </c>
      <c r="AE20" s="34">
        <v>2734000</v>
      </c>
      <c r="AF20" s="34">
        <v>518000</v>
      </c>
      <c r="AG20" s="34">
        <v>13000</v>
      </c>
      <c r="AH20" s="34">
        <v>128000</v>
      </c>
      <c r="AI20" s="34">
        <v>1148000</v>
      </c>
      <c r="AJ20" s="34">
        <v>324000</v>
      </c>
      <c r="AK20" s="34">
        <v>673000</v>
      </c>
      <c r="AL20" s="34">
        <v>208000</v>
      </c>
      <c r="AM20" s="34">
        <v>-249000</v>
      </c>
      <c r="AN20" s="34">
        <v>0</v>
      </c>
      <c r="AO20" s="34">
        <v>4966000</v>
      </c>
      <c r="AP20" s="34">
        <v>0</v>
      </c>
      <c r="AQ20" s="34">
        <v>4966000</v>
      </c>
    </row>
    <row r="21" spans="1:43" ht="15" x14ac:dyDescent="0.2">
      <c r="A21" s="16"/>
      <c r="B21" s="11" t="s">
        <v>699</v>
      </c>
      <c r="C21" s="22" t="s">
        <v>1007</v>
      </c>
      <c r="D21" s="27" t="s">
        <v>89</v>
      </c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>
        <v>0</v>
      </c>
      <c r="P21" s="34"/>
      <c r="Q21" s="34">
        <v>0</v>
      </c>
      <c r="R21" s="34">
        <v>152000</v>
      </c>
      <c r="S21" s="34">
        <v>2000</v>
      </c>
      <c r="T21" s="34">
        <v>24000</v>
      </c>
      <c r="U21" s="34">
        <v>24000</v>
      </c>
      <c r="V21" s="34">
        <v>100000</v>
      </c>
      <c r="W21" s="34">
        <v>21000</v>
      </c>
      <c r="X21" s="34">
        <v>43000</v>
      </c>
      <c r="Y21" s="34">
        <v>54000</v>
      </c>
      <c r="Z21" s="34">
        <v>31000</v>
      </c>
      <c r="AA21" s="34"/>
      <c r="AB21" s="34">
        <v>425000</v>
      </c>
      <c r="AC21" s="34"/>
      <c r="AD21" s="34">
        <v>425000</v>
      </c>
      <c r="AE21" s="34">
        <v>604000</v>
      </c>
      <c r="AF21" s="34">
        <v>12000</v>
      </c>
      <c r="AG21" s="34">
        <v>101000</v>
      </c>
      <c r="AH21" s="34">
        <v>95000</v>
      </c>
      <c r="AI21" s="34">
        <v>366000</v>
      </c>
      <c r="AJ21" s="34">
        <v>74000</v>
      </c>
      <c r="AK21" s="34">
        <v>171000</v>
      </c>
      <c r="AL21" s="34">
        <v>209000</v>
      </c>
      <c r="AM21" s="34">
        <v>133000</v>
      </c>
      <c r="AN21" s="34"/>
      <c r="AO21" s="34">
        <v>1652000</v>
      </c>
      <c r="AP21" s="34"/>
      <c r="AQ21" s="34">
        <v>1652000</v>
      </c>
    </row>
    <row r="22" spans="1:43" ht="15" x14ac:dyDescent="0.2">
      <c r="A22" s="16"/>
      <c r="B22" s="10"/>
      <c r="C22" s="22" t="s">
        <v>604</v>
      </c>
      <c r="D22" s="27" t="s">
        <v>270</v>
      </c>
      <c r="E22" s="34">
        <v>146000</v>
      </c>
      <c r="F22" s="34">
        <v>2000</v>
      </c>
      <c r="G22" s="34">
        <v>22000</v>
      </c>
      <c r="H22" s="34">
        <v>26000</v>
      </c>
      <c r="I22" s="34">
        <v>84000</v>
      </c>
      <c r="J22" s="34">
        <v>18000</v>
      </c>
      <c r="K22" s="34">
        <v>41000</v>
      </c>
      <c r="L22" s="34">
        <v>53000</v>
      </c>
      <c r="M22" s="34">
        <v>98000</v>
      </c>
      <c r="N22" s="34"/>
      <c r="O22" s="34">
        <v>466000</v>
      </c>
      <c r="P22" s="34"/>
      <c r="Q22" s="34">
        <v>466000</v>
      </c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>
        <v>0</v>
      </c>
      <c r="AC22" s="34"/>
      <c r="AD22" s="34">
        <v>0</v>
      </c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>
        <v>0</v>
      </c>
      <c r="AP22" s="34"/>
      <c r="AQ22" s="34">
        <v>0</v>
      </c>
    </row>
    <row r="23" spans="1:43" ht="15" x14ac:dyDescent="0.2">
      <c r="A23" s="16"/>
      <c r="B23" s="9"/>
      <c r="C23" s="22" t="s">
        <v>1213</v>
      </c>
      <c r="D23" s="27" t="s">
        <v>271</v>
      </c>
      <c r="E23" s="34">
        <v>146000</v>
      </c>
      <c r="F23" s="34">
        <v>2000</v>
      </c>
      <c r="G23" s="34">
        <v>22000</v>
      </c>
      <c r="H23" s="34">
        <v>26000</v>
      </c>
      <c r="I23" s="34">
        <v>84000</v>
      </c>
      <c r="J23" s="34">
        <v>18000</v>
      </c>
      <c r="K23" s="34">
        <v>41000</v>
      </c>
      <c r="L23" s="34">
        <v>53000</v>
      </c>
      <c r="M23" s="34">
        <v>98000</v>
      </c>
      <c r="N23" s="34">
        <v>0</v>
      </c>
      <c r="O23" s="34">
        <v>466000</v>
      </c>
      <c r="P23" s="34">
        <v>0</v>
      </c>
      <c r="Q23" s="34">
        <v>466000</v>
      </c>
      <c r="R23" s="34">
        <v>152000</v>
      </c>
      <c r="S23" s="34">
        <v>2000</v>
      </c>
      <c r="T23" s="34">
        <v>24000</v>
      </c>
      <c r="U23" s="34">
        <v>24000</v>
      </c>
      <c r="V23" s="34">
        <v>100000</v>
      </c>
      <c r="W23" s="34">
        <v>21000</v>
      </c>
      <c r="X23" s="34">
        <v>43000</v>
      </c>
      <c r="Y23" s="34">
        <v>54000</v>
      </c>
      <c r="Z23" s="34">
        <v>31000</v>
      </c>
      <c r="AA23" s="34">
        <v>0</v>
      </c>
      <c r="AB23" s="34">
        <v>425000</v>
      </c>
      <c r="AC23" s="34">
        <v>0</v>
      </c>
      <c r="AD23" s="34">
        <v>425000</v>
      </c>
      <c r="AE23" s="34">
        <v>604000</v>
      </c>
      <c r="AF23" s="34">
        <v>12000</v>
      </c>
      <c r="AG23" s="34">
        <v>101000</v>
      </c>
      <c r="AH23" s="34">
        <v>95000</v>
      </c>
      <c r="AI23" s="34">
        <v>366000</v>
      </c>
      <c r="AJ23" s="34">
        <v>74000</v>
      </c>
      <c r="AK23" s="34">
        <v>171000</v>
      </c>
      <c r="AL23" s="34">
        <v>209000</v>
      </c>
      <c r="AM23" s="34">
        <v>133000</v>
      </c>
      <c r="AN23" s="34">
        <v>0</v>
      </c>
      <c r="AO23" s="34">
        <v>1652000</v>
      </c>
      <c r="AP23" s="34">
        <v>0</v>
      </c>
      <c r="AQ23" s="34">
        <v>1652000</v>
      </c>
    </row>
    <row r="24" spans="1:43" ht="15" x14ac:dyDescent="0.2">
      <c r="A24" s="16"/>
      <c r="B24" s="9" t="s">
        <v>1210</v>
      </c>
      <c r="C24" s="9"/>
      <c r="D24" s="27" t="s">
        <v>272</v>
      </c>
      <c r="E24" s="34">
        <v>812000</v>
      </c>
      <c r="F24" s="34">
        <v>125000</v>
      </c>
      <c r="G24" s="34">
        <v>26000</v>
      </c>
      <c r="H24" s="34">
        <v>56000</v>
      </c>
      <c r="I24" s="34">
        <v>344000</v>
      </c>
      <c r="J24" s="34">
        <v>96000</v>
      </c>
      <c r="K24" s="34">
        <v>210000</v>
      </c>
      <c r="L24" s="34">
        <v>102000</v>
      </c>
      <c r="M24" s="34">
        <v>-39000</v>
      </c>
      <c r="N24" s="34">
        <v>0</v>
      </c>
      <c r="O24" s="34">
        <v>1581000</v>
      </c>
      <c r="P24" s="34">
        <v>0</v>
      </c>
      <c r="Q24" s="34">
        <v>1581000</v>
      </c>
      <c r="R24" s="34">
        <v>814000</v>
      </c>
      <c r="S24" s="34">
        <v>133000</v>
      </c>
      <c r="T24" s="34">
        <v>27000</v>
      </c>
      <c r="U24" s="34">
        <v>56000</v>
      </c>
      <c r="V24" s="34">
        <v>396000</v>
      </c>
      <c r="W24" s="34">
        <v>103000</v>
      </c>
      <c r="X24" s="34">
        <v>198000</v>
      </c>
      <c r="Y24" s="34">
        <v>104000</v>
      </c>
      <c r="Z24" s="34">
        <v>29000</v>
      </c>
      <c r="AA24" s="34">
        <v>0</v>
      </c>
      <c r="AB24" s="34">
        <v>1700000</v>
      </c>
      <c r="AC24" s="34">
        <v>0</v>
      </c>
      <c r="AD24" s="34">
        <v>1700000</v>
      </c>
      <c r="AE24" s="34">
        <v>3338000</v>
      </c>
      <c r="AF24" s="34">
        <v>530000</v>
      </c>
      <c r="AG24" s="34">
        <v>114000</v>
      </c>
      <c r="AH24" s="34">
        <v>223000</v>
      </c>
      <c r="AI24" s="34">
        <v>1514000</v>
      </c>
      <c r="AJ24" s="34">
        <v>398000</v>
      </c>
      <c r="AK24" s="34">
        <v>844000</v>
      </c>
      <c r="AL24" s="34">
        <v>417000</v>
      </c>
      <c r="AM24" s="34">
        <v>-116000</v>
      </c>
      <c r="AN24" s="34">
        <v>0</v>
      </c>
      <c r="AO24" s="34">
        <v>6618000</v>
      </c>
      <c r="AP24" s="34">
        <v>0</v>
      </c>
      <c r="AQ24" s="34">
        <v>6618000</v>
      </c>
    </row>
    <row r="25" spans="1:43" ht="15" x14ac:dyDescent="0.2">
      <c r="A25" s="16"/>
      <c r="B25" s="9" t="s">
        <v>676</v>
      </c>
      <c r="C25" s="9"/>
      <c r="D25" s="27" t="s">
        <v>32</v>
      </c>
      <c r="E25" s="34">
        <v>11000</v>
      </c>
      <c r="F25" s="34">
        <v>27000</v>
      </c>
      <c r="G25" s="34"/>
      <c r="H25" s="34"/>
      <c r="I25" s="34">
        <v>18000</v>
      </c>
      <c r="J25" s="34">
        <v>7000</v>
      </c>
      <c r="K25" s="34">
        <v>-36000</v>
      </c>
      <c r="L25" s="34">
        <v>-2000</v>
      </c>
      <c r="M25" s="34"/>
      <c r="N25" s="34"/>
      <c r="O25" s="34">
        <v>-2000</v>
      </c>
      <c r="P25" s="34"/>
      <c r="Q25" s="34">
        <v>-2000</v>
      </c>
      <c r="R25" s="34">
        <v>11000</v>
      </c>
      <c r="S25" s="34"/>
      <c r="T25" s="34"/>
      <c r="U25" s="34"/>
      <c r="V25" s="34">
        <v>31000</v>
      </c>
      <c r="W25" s="34">
        <v>25000</v>
      </c>
      <c r="X25" s="34">
        <v>6000</v>
      </c>
      <c r="Y25" s="34">
        <v>-1000</v>
      </c>
      <c r="Z25" s="34"/>
      <c r="AA25" s="34"/>
      <c r="AB25" s="34">
        <v>72000</v>
      </c>
      <c r="AC25" s="34"/>
      <c r="AD25" s="34">
        <v>72000</v>
      </c>
      <c r="AE25" s="34">
        <v>187000</v>
      </c>
      <c r="AF25" s="34">
        <v>40000</v>
      </c>
      <c r="AG25" s="34"/>
      <c r="AH25" s="34">
        <v>1000</v>
      </c>
      <c r="AI25" s="34">
        <v>189000</v>
      </c>
      <c r="AJ25" s="34">
        <v>57000</v>
      </c>
      <c r="AK25" s="34">
        <v>68000</v>
      </c>
      <c r="AL25" s="34"/>
      <c r="AM25" s="34"/>
      <c r="AN25" s="34"/>
      <c r="AO25" s="34">
        <v>502000</v>
      </c>
      <c r="AP25" s="34"/>
      <c r="AQ25" s="34">
        <v>502000</v>
      </c>
    </row>
    <row r="26" spans="1:43" ht="15" x14ac:dyDescent="0.2">
      <c r="A26" s="16"/>
      <c r="B26" s="11" t="s">
        <v>680</v>
      </c>
      <c r="C26" s="22" t="s">
        <v>922</v>
      </c>
      <c r="D26" s="27" t="s">
        <v>34</v>
      </c>
      <c r="E26" s="34">
        <v>387000</v>
      </c>
      <c r="F26" s="34">
        <v>39000</v>
      </c>
      <c r="G26" s="34">
        <v>11000</v>
      </c>
      <c r="H26" s="34">
        <v>24000</v>
      </c>
      <c r="I26" s="34">
        <v>164000</v>
      </c>
      <c r="J26" s="34">
        <v>31000</v>
      </c>
      <c r="K26" s="34">
        <v>62000</v>
      </c>
      <c r="L26" s="34">
        <v>53000</v>
      </c>
      <c r="M26" s="34">
        <v>10000</v>
      </c>
      <c r="N26" s="34"/>
      <c r="O26" s="34">
        <v>731000</v>
      </c>
      <c r="P26" s="34"/>
      <c r="Q26" s="34">
        <v>731000</v>
      </c>
      <c r="R26" s="34">
        <v>375000</v>
      </c>
      <c r="S26" s="34">
        <v>39000</v>
      </c>
      <c r="T26" s="34">
        <v>11000</v>
      </c>
      <c r="U26" s="34">
        <v>22000</v>
      </c>
      <c r="V26" s="34">
        <v>179000</v>
      </c>
      <c r="W26" s="34">
        <v>30000</v>
      </c>
      <c r="X26" s="34">
        <v>55000</v>
      </c>
      <c r="Y26" s="34">
        <v>47000</v>
      </c>
      <c r="Z26" s="34">
        <v>16000</v>
      </c>
      <c r="AA26" s="34"/>
      <c r="AB26" s="34">
        <v>724000</v>
      </c>
      <c r="AC26" s="34"/>
      <c r="AD26" s="34">
        <v>724000</v>
      </c>
      <c r="AE26" s="34">
        <v>1492000</v>
      </c>
      <c r="AF26" s="34">
        <v>154000</v>
      </c>
      <c r="AG26" s="34">
        <v>47000</v>
      </c>
      <c r="AH26" s="34">
        <v>91000</v>
      </c>
      <c r="AI26" s="34">
        <v>682000</v>
      </c>
      <c r="AJ26" s="34">
        <v>127000</v>
      </c>
      <c r="AK26" s="34">
        <v>232000</v>
      </c>
      <c r="AL26" s="34">
        <v>208000</v>
      </c>
      <c r="AM26" s="34">
        <v>45000</v>
      </c>
      <c r="AN26" s="34"/>
      <c r="AO26" s="34">
        <v>2877000</v>
      </c>
      <c r="AP26" s="34"/>
      <c r="AQ26" s="34">
        <v>2877000</v>
      </c>
    </row>
    <row r="27" spans="1:43" ht="15" x14ac:dyDescent="0.2">
      <c r="A27" s="16"/>
      <c r="B27" s="10"/>
      <c r="C27" s="22" t="s">
        <v>604</v>
      </c>
      <c r="D27" s="27" t="s">
        <v>35</v>
      </c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>
        <v>0</v>
      </c>
      <c r="P27" s="34"/>
      <c r="Q27" s="34">
        <v>0</v>
      </c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>
        <v>0</v>
      </c>
      <c r="AC27" s="34"/>
      <c r="AD27" s="34">
        <v>0</v>
      </c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>
        <v>0</v>
      </c>
      <c r="AP27" s="34"/>
      <c r="AQ27" s="34">
        <v>0</v>
      </c>
    </row>
    <row r="28" spans="1:43" ht="15" x14ac:dyDescent="0.2">
      <c r="A28" s="16"/>
      <c r="B28" s="9"/>
      <c r="C28" s="22" t="s">
        <v>1180</v>
      </c>
      <c r="D28" s="27" t="s">
        <v>37</v>
      </c>
      <c r="E28" s="34">
        <v>387000</v>
      </c>
      <c r="F28" s="34">
        <v>39000</v>
      </c>
      <c r="G28" s="34">
        <v>11000</v>
      </c>
      <c r="H28" s="34">
        <v>24000</v>
      </c>
      <c r="I28" s="34">
        <v>164000</v>
      </c>
      <c r="J28" s="34">
        <v>31000</v>
      </c>
      <c r="K28" s="34">
        <v>62000</v>
      </c>
      <c r="L28" s="34">
        <v>53000</v>
      </c>
      <c r="M28" s="34">
        <v>10000</v>
      </c>
      <c r="N28" s="34">
        <v>0</v>
      </c>
      <c r="O28" s="34">
        <v>731000</v>
      </c>
      <c r="P28" s="34">
        <v>0</v>
      </c>
      <c r="Q28" s="34">
        <v>731000</v>
      </c>
      <c r="R28" s="34">
        <v>375000</v>
      </c>
      <c r="S28" s="34">
        <v>39000</v>
      </c>
      <c r="T28" s="34">
        <v>11000</v>
      </c>
      <c r="U28" s="34">
        <v>22000</v>
      </c>
      <c r="V28" s="34">
        <v>179000</v>
      </c>
      <c r="W28" s="34">
        <v>30000</v>
      </c>
      <c r="X28" s="34">
        <v>55000</v>
      </c>
      <c r="Y28" s="34">
        <v>47000</v>
      </c>
      <c r="Z28" s="34">
        <v>16000</v>
      </c>
      <c r="AA28" s="34">
        <v>0</v>
      </c>
      <c r="AB28" s="34">
        <v>724000</v>
      </c>
      <c r="AC28" s="34">
        <v>0</v>
      </c>
      <c r="AD28" s="34">
        <v>724000</v>
      </c>
      <c r="AE28" s="34">
        <v>1492000</v>
      </c>
      <c r="AF28" s="34">
        <v>154000</v>
      </c>
      <c r="AG28" s="34">
        <v>47000</v>
      </c>
      <c r="AH28" s="34">
        <v>91000</v>
      </c>
      <c r="AI28" s="34">
        <v>682000</v>
      </c>
      <c r="AJ28" s="34">
        <v>127000</v>
      </c>
      <c r="AK28" s="34">
        <v>232000</v>
      </c>
      <c r="AL28" s="34">
        <v>208000</v>
      </c>
      <c r="AM28" s="34">
        <v>45000</v>
      </c>
      <c r="AN28" s="34">
        <v>0</v>
      </c>
      <c r="AO28" s="34">
        <v>2877000</v>
      </c>
      <c r="AP28" s="34">
        <v>0</v>
      </c>
      <c r="AQ28" s="34">
        <v>2877000</v>
      </c>
    </row>
    <row r="29" spans="1:43" ht="15" x14ac:dyDescent="0.2">
      <c r="A29" s="16"/>
      <c r="B29" s="9" t="s">
        <v>1338</v>
      </c>
      <c r="C29" s="9"/>
      <c r="D29" s="27" t="s">
        <v>38</v>
      </c>
      <c r="E29" s="34">
        <v>414000</v>
      </c>
      <c r="F29" s="34">
        <v>59000</v>
      </c>
      <c r="G29" s="34">
        <v>15000</v>
      </c>
      <c r="H29" s="34">
        <v>32000</v>
      </c>
      <c r="I29" s="34">
        <v>162000</v>
      </c>
      <c r="J29" s="34">
        <v>58000</v>
      </c>
      <c r="K29" s="34">
        <v>184000</v>
      </c>
      <c r="L29" s="34">
        <v>51000</v>
      </c>
      <c r="M29" s="34">
        <v>-49000</v>
      </c>
      <c r="N29" s="34">
        <v>0</v>
      </c>
      <c r="O29" s="34">
        <v>852000</v>
      </c>
      <c r="P29" s="34">
        <v>0</v>
      </c>
      <c r="Q29" s="34">
        <v>852000</v>
      </c>
      <c r="R29" s="34">
        <v>428000</v>
      </c>
      <c r="S29" s="34">
        <v>94000</v>
      </c>
      <c r="T29" s="34">
        <v>16000</v>
      </c>
      <c r="U29" s="34">
        <v>34000</v>
      </c>
      <c r="V29" s="34">
        <v>186000</v>
      </c>
      <c r="W29" s="34">
        <v>48000</v>
      </c>
      <c r="X29" s="34">
        <v>137000</v>
      </c>
      <c r="Y29" s="34">
        <v>58000</v>
      </c>
      <c r="Z29" s="34">
        <v>13000</v>
      </c>
      <c r="AA29" s="34">
        <v>0</v>
      </c>
      <c r="AB29" s="34">
        <v>904000</v>
      </c>
      <c r="AC29" s="34">
        <v>0</v>
      </c>
      <c r="AD29" s="34">
        <v>904000</v>
      </c>
      <c r="AE29" s="34">
        <v>1659000</v>
      </c>
      <c r="AF29" s="34">
        <v>336000</v>
      </c>
      <c r="AG29" s="34">
        <v>67000</v>
      </c>
      <c r="AH29" s="34">
        <v>131000</v>
      </c>
      <c r="AI29" s="34">
        <v>643000</v>
      </c>
      <c r="AJ29" s="34">
        <v>214000</v>
      </c>
      <c r="AK29" s="34">
        <v>544000</v>
      </c>
      <c r="AL29" s="34">
        <v>209000</v>
      </c>
      <c r="AM29" s="34">
        <v>-161000</v>
      </c>
      <c r="AN29" s="34">
        <v>0</v>
      </c>
      <c r="AO29" s="34">
        <v>3239000</v>
      </c>
      <c r="AP29" s="34">
        <v>0</v>
      </c>
      <c r="AQ29" s="34">
        <v>3239000</v>
      </c>
    </row>
    <row r="30" spans="1:43" ht="15" x14ac:dyDescent="0.2">
      <c r="A30" s="16"/>
      <c r="B30" s="9" t="s">
        <v>744</v>
      </c>
      <c r="C30" s="9"/>
      <c r="D30" s="27" t="s">
        <v>39</v>
      </c>
      <c r="E30" s="34">
        <v>135000</v>
      </c>
      <c r="F30" s="34">
        <v>19000</v>
      </c>
      <c r="G30" s="34">
        <v>5000</v>
      </c>
      <c r="H30" s="34">
        <v>11000</v>
      </c>
      <c r="I30" s="34">
        <v>53000</v>
      </c>
      <c r="J30" s="34">
        <v>19000</v>
      </c>
      <c r="K30" s="34">
        <v>60000</v>
      </c>
      <c r="L30" s="34">
        <v>17000</v>
      </c>
      <c r="M30" s="34">
        <v>-16000</v>
      </c>
      <c r="N30" s="34"/>
      <c r="O30" s="34">
        <v>279000</v>
      </c>
      <c r="P30" s="34"/>
      <c r="Q30" s="34">
        <v>279000</v>
      </c>
      <c r="R30" s="34">
        <v>149000</v>
      </c>
      <c r="S30" s="34">
        <v>33000</v>
      </c>
      <c r="T30" s="34">
        <v>6000</v>
      </c>
      <c r="U30" s="34">
        <v>12000</v>
      </c>
      <c r="V30" s="34">
        <v>65000</v>
      </c>
      <c r="W30" s="34">
        <v>17000</v>
      </c>
      <c r="X30" s="34">
        <v>48000</v>
      </c>
      <c r="Y30" s="34">
        <v>20000</v>
      </c>
      <c r="Z30" s="34">
        <v>4000</v>
      </c>
      <c r="AA30" s="34"/>
      <c r="AB30" s="34">
        <v>315000</v>
      </c>
      <c r="AC30" s="34"/>
      <c r="AD30" s="34">
        <v>315000</v>
      </c>
      <c r="AE30" s="34">
        <v>559000</v>
      </c>
      <c r="AF30" s="34">
        <v>113000</v>
      </c>
      <c r="AG30" s="34">
        <v>23000</v>
      </c>
      <c r="AH30" s="34">
        <v>44000</v>
      </c>
      <c r="AI30" s="34">
        <v>216000</v>
      </c>
      <c r="AJ30" s="34">
        <v>72000</v>
      </c>
      <c r="AK30" s="34">
        <v>183000</v>
      </c>
      <c r="AL30" s="34">
        <v>70000</v>
      </c>
      <c r="AM30" s="34">
        <v>-54000</v>
      </c>
      <c r="AN30" s="34"/>
      <c r="AO30" s="34">
        <v>1090000</v>
      </c>
      <c r="AP30" s="34"/>
      <c r="AQ30" s="34">
        <v>1090000</v>
      </c>
    </row>
    <row r="31" spans="1:43" ht="15" x14ac:dyDescent="0.2">
      <c r="A31" s="16"/>
      <c r="B31" s="9" t="s">
        <v>1336</v>
      </c>
      <c r="C31" s="9"/>
      <c r="D31" s="27" t="s">
        <v>40</v>
      </c>
      <c r="E31" s="34">
        <v>279000</v>
      </c>
      <c r="F31" s="34">
        <v>40000</v>
      </c>
      <c r="G31" s="34">
        <v>10000</v>
      </c>
      <c r="H31" s="34">
        <v>21000</v>
      </c>
      <c r="I31" s="34">
        <v>109000</v>
      </c>
      <c r="J31" s="34">
        <v>39000</v>
      </c>
      <c r="K31" s="34">
        <v>124000</v>
      </c>
      <c r="L31" s="34">
        <v>34000</v>
      </c>
      <c r="M31" s="34">
        <v>-33000</v>
      </c>
      <c r="N31" s="34">
        <v>0</v>
      </c>
      <c r="O31" s="34">
        <v>573000</v>
      </c>
      <c r="P31" s="34">
        <v>0</v>
      </c>
      <c r="Q31" s="34">
        <v>573000</v>
      </c>
      <c r="R31" s="34">
        <v>279000</v>
      </c>
      <c r="S31" s="34">
        <v>61000</v>
      </c>
      <c r="T31" s="34">
        <v>10000</v>
      </c>
      <c r="U31" s="34">
        <v>22000</v>
      </c>
      <c r="V31" s="34">
        <v>121000</v>
      </c>
      <c r="W31" s="34">
        <v>31000</v>
      </c>
      <c r="X31" s="34">
        <v>89000</v>
      </c>
      <c r="Y31" s="34">
        <v>38000</v>
      </c>
      <c r="Z31" s="34">
        <v>9000</v>
      </c>
      <c r="AA31" s="34">
        <v>0</v>
      </c>
      <c r="AB31" s="34">
        <v>589000</v>
      </c>
      <c r="AC31" s="34">
        <v>0</v>
      </c>
      <c r="AD31" s="34">
        <v>589000</v>
      </c>
      <c r="AE31" s="34">
        <v>1100000</v>
      </c>
      <c r="AF31" s="34">
        <v>223000</v>
      </c>
      <c r="AG31" s="34">
        <v>44000</v>
      </c>
      <c r="AH31" s="34">
        <v>87000</v>
      </c>
      <c r="AI31" s="34">
        <v>427000</v>
      </c>
      <c r="AJ31" s="34">
        <v>142000</v>
      </c>
      <c r="AK31" s="34">
        <v>361000</v>
      </c>
      <c r="AL31" s="34">
        <v>139000</v>
      </c>
      <c r="AM31" s="34">
        <v>-107000</v>
      </c>
      <c r="AN31" s="34">
        <v>0</v>
      </c>
      <c r="AO31" s="34">
        <v>2149000</v>
      </c>
      <c r="AP31" s="34">
        <v>0</v>
      </c>
      <c r="AQ31" s="34">
        <v>2149000</v>
      </c>
    </row>
    <row r="32" spans="1:43" ht="15" x14ac:dyDescent="0.2">
      <c r="A32" s="16"/>
      <c r="B32" s="9" t="s">
        <v>824</v>
      </c>
      <c r="C32" s="9"/>
      <c r="D32" s="27" t="s">
        <v>41</v>
      </c>
      <c r="E32" s="34"/>
      <c r="F32" s="34"/>
      <c r="G32" s="34"/>
      <c r="H32" s="34"/>
      <c r="I32" s="34"/>
      <c r="J32" s="34"/>
      <c r="K32" s="34"/>
      <c r="L32" s="34"/>
      <c r="M32" s="34">
        <v>18000</v>
      </c>
      <c r="N32" s="34"/>
      <c r="O32" s="34">
        <v>18000</v>
      </c>
      <c r="P32" s="34"/>
      <c r="Q32" s="34">
        <v>18000</v>
      </c>
      <c r="R32" s="34"/>
      <c r="S32" s="34"/>
      <c r="T32" s="34"/>
      <c r="U32" s="34"/>
      <c r="V32" s="34"/>
      <c r="W32" s="34"/>
      <c r="X32" s="34"/>
      <c r="Y32" s="34"/>
      <c r="Z32" s="34">
        <v>65000</v>
      </c>
      <c r="AA32" s="34"/>
      <c r="AB32" s="34">
        <v>65000</v>
      </c>
      <c r="AC32" s="34"/>
      <c r="AD32" s="34">
        <v>65000</v>
      </c>
      <c r="AE32" s="34"/>
      <c r="AF32" s="34"/>
      <c r="AG32" s="34">
        <v>-3000</v>
      </c>
      <c r="AH32" s="34"/>
      <c r="AI32" s="34"/>
      <c r="AJ32" s="34"/>
      <c r="AK32" s="34"/>
      <c r="AL32" s="34"/>
      <c r="AM32" s="34">
        <v>113000</v>
      </c>
      <c r="AN32" s="34"/>
      <c r="AO32" s="34">
        <v>113000</v>
      </c>
      <c r="AP32" s="34"/>
      <c r="AQ32" s="34">
        <v>113000</v>
      </c>
    </row>
    <row r="33" spans="1:43" ht="30" x14ac:dyDescent="0.2">
      <c r="A33" s="16"/>
      <c r="B33" s="11" t="s">
        <v>1342</v>
      </c>
      <c r="C33" s="22" t="s">
        <v>927</v>
      </c>
      <c r="D33" s="27" t="s">
        <v>42</v>
      </c>
      <c r="E33" s="34">
        <v>279000</v>
      </c>
      <c r="F33" s="34">
        <v>40000</v>
      </c>
      <c r="G33" s="34">
        <v>10000</v>
      </c>
      <c r="H33" s="34">
        <v>21000</v>
      </c>
      <c r="I33" s="34">
        <v>109000</v>
      </c>
      <c r="J33" s="34">
        <v>39000</v>
      </c>
      <c r="K33" s="34">
        <v>124000</v>
      </c>
      <c r="L33" s="34">
        <v>34000</v>
      </c>
      <c r="M33" s="34">
        <v>-15000</v>
      </c>
      <c r="N33" s="34"/>
      <c r="O33" s="34">
        <v>591000</v>
      </c>
      <c r="P33" s="34"/>
      <c r="Q33" s="34">
        <v>591000</v>
      </c>
      <c r="R33" s="34">
        <v>279000</v>
      </c>
      <c r="S33" s="34">
        <v>61000</v>
      </c>
      <c r="T33" s="34">
        <v>10000</v>
      </c>
      <c r="U33" s="34">
        <v>22000</v>
      </c>
      <c r="V33" s="34">
        <v>121000</v>
      </c>
      <c r="W33" s="34">
        <v>31000</v>
      </c>
      <c r="X33" s="34">
        <v>89000</v>
      </c>
      <c r="Y33" s="34">
        <v>38000</v>
      </c>
      <c r="Z33" s="34">
        <v>74000</v>
      </c>
      <c r="AA33" s="34">
        <v>0</v>
      </c>
      <c r="AB33" s="34">
        <v>654000</v>
      </c>
      <c r="AC33" s="34"/>
      <c r="AD33" s="34">
        <v>654000</v>
      </c>
      <c r="AE33" s="34">
        <v>1100000</v>
      </c>
      <c r="AF33" s="34">
        <v>223000</v>
      </c>
      <c r="AG33" s="34">
        <v>41000</v>
      </c>
      <c r="AH33" s="34">
        <v>87000</v>
      </c>
      <c r="AI33" s="34">
        <v>427000</v>
      </c>
      <c r="AJ33" s="34">
        <v>142000</v>
      </c>
      <c r="AK33" s="34">
        <v>361000</v>
      </c>
      <c r="AL33" s="34">
        <v>139000</v>
      </c>
      <c r="AM33" s="34">
        <v>6000</v>
      </c>
      <c r="AN33" s="34"/>
      <c r="AO33" s="34">
        <v>2262000</v>
      </c>
      <c r="AP33" s="34"/>
      <c r="AQ33" s="34">
        <v>2262000</v>
      </c>
    </row>
    <row r="34" spans="1:43" ht="30" x14ac:dyDescent="0.2">
      <c r="A34" s="16"/>
      <c r="B34" s="10"/>
      <c r="C34" s="22" t="s">
        <v>711</v>
      </c>
      <c r="D34" s="27" t="s">
        <v>43</v>
      </c>
      <c r="E34" s="34">
        <v>-18000</v>
      </c>
      <c r="F34" s="34"/>
      <c r="G34" s="34">
        <v>-1000</v>
      </c>
      <c r="H34" s="34"/>
      <c r="I34" s="34">
        <v>-2000</v>
      </c>
      <c r="J34" s="34">
        <v>-1000</v>
      </c>
      <c r="K34" s="34">
        <v>-1000</v>
      </c>
      <c r="L34" s="34"/>
      <c r="M34" s="34"/>
      <c r="N34" s="34"/>
      <c r="O34" s="34">
        <v>-22000</v>
      </c>
      <c r="P34" s="34"/>
      <c r="Q34" s="34">
        <v>-22000</v>
      </c>
      <c r="R34" s="34">
        <v>-20000</v>
      </c>
      <c r="S34" s="34"/>
      <c r="T34" s="34">
        <v>-1000</v>
      </c>
      <c r="U34" s="34"/>
      <c r="V34" s="34">
        <v>-4000</v>
      </c>
      <c r="W34" s="34">
        <v>-1000</v>
      </c>
      <c r="X34" s="34">
        <v>-1000</v>
      </c>
      <c r="Y34" s="34"/>
      <c r="Z34" s="34">
        <v>3000</v>
      </c>
      <c r="AA34" s="34"/>
      <c r="AB34" s="34">
        <v>-23000</v>
      </c>
      <c r="AC34" s="34"/>
      <c r="AD34" s="34">
        <v>-23000</v>
      </c>
      <c r="AE34" s="34">
        <v>-85000</v>
      </c>
      <c r="AF34" s="34"/>
      <c r="AG34" s="34"/>
      <c r="AH34" s="34">
        <v>-2000</v>
      </c>
      <c r="AI34" s="34">
        <v>-8000</v>
      </c>
      <c r="AJ34" s="34">
        <v>-2000</v>
      </c>
      <c r="AK34" s="34">
        <v>-2000</v>
      </c>
      <c r="AL34" s="34"/>
      <c r="AM34" s="34">
        <v>9000</v>
      </c>
      <c r="AN34" s="34"/>
      <c r="AO34" s="34">
        <v>-90000</v>
      </c>
      <c r="AP34" s="34"/>
      <c r="AQ34" s="34">
        <v>-90000</v>
      </c>
    </row>
    <row r="35" spans="1:43" ht="15" x14ac:dyDescent="0.2">
      <c r="A35" s="16"/>
      <c r="B35" s="9"/>
      <c r="C35" s="22" t="s">
        <v>712</v>
      </c>
      <c r="D35" s="27" t="s">
        <v>45</v>
      </c>
      <c r="E35" s="34">
        <v>261000</v>
      </c>
      <c r="F35" s="34">
        <v>40000</v>
      </c>
      <c r="G35" s="34">
        <v>9000</v>
      </c>
      <c r="H35" s="34">
        <v>21000</v>
      </c>
      <c r="I35" s="34">
        <v>107000</v>
      </c>
      <c r="J35" s="34">
        <v>38000</v>
      </c>
      <c r="K35" s="34">
        <v>123000</v>
      </c>
      <c r="L35" s="34">
        <v>34000</v>
      </c>
      <c r="M35" s="34">
        <v>-15000</v>
      </c>
      <c r="N35" s="34">
        <v>0</v>
      </c>
      <c r="O35" s="34">
        <v>569000</v>
      </c>
      <c r="P35" s="34">
        <v>0</v>
      </c>
      <c r="Q35" s="34">
        <v>569000</v>
      </c>
      <c r="R35" s="34">
        <v>259000</v>
      </c>
      <c r="S35" s="34">
        <v>61000</v>
      </c>
      <c r="T35" s="34">
        <v>9000</v>
      </c>
      <c r="U35" s="34">
        <v>22000</v>
      </c>
      <c r="V35" s="34">
        <v>117000</v>
      </c>
      <c r="W35" s="34">
        <v>30000</v>
      </c>
      <c r="X35" s="34">
        <v>88000</v>
      </c>
      <c r="Y35" s="34">
        <v>38000</v>
      </c>
      <c r="Z35" s="34">
        <v>77000</v>
      </c>
      <c r="AA35" s="34">
        <v>0</v>
      </c>
      <c r="AB35" s="34">
        <v>631000</v>
      </c>
      <c r="AC35" s="34">
        <v>0</v>
      </c>
      <c r="AD35" s="34">
        <v>631000</v>
      </c>
      <c r="AE35" s="34">
        <v>1015000</v>
      </c>
      <c r="AF35" s="34">
        <v>223000</v>
      </c>
      <c r="AG35" s="34">
        <v>41000</v>
      </c>
      <c r="AH35" s="34">
        <v>85000</v>
      </c>
      <c r="AI35" s="34">
        <v>419000</v>
      </c>
      <c r="AJ35" s="34">
        <v>140000</v>
      </c>
      <c r="AK35" s="34">
        <v>359000</v>
      </c>
      <c r="AL35" s="34">
        <v>139000</v>
      </c>
      <c r="AM35" s="34">
        <v>15000</v>
      </c>
      <c r="AN35" s="34">
        <v>0</v>
      </c>
      <c r="AO35" s="34">
        <v>2172000</v>
      </c>
      <c r="AP35" s="34">
        <v>0</v>
      </c>
      <c r="AQ35" s="34">
        <v>2172000</v>
      </c>
    </row>
    <row r="36" spans="1:43" ht="15" x14ac:dyDescent="0.2">
      <c r="A36" s="16"/>
      <c r="B36" s="9" t="s">
        <v>878</v>
      </c>
      <c r="C36" s="9"/>
      <c r="D36" s="27" t="s">
        <v>61</v>
      </c>
      <c r="E36" s="34">
        <v>56575000</v>
      </c>
      <c r="F36" s="34">
        <v>35429000</v>
      </c>
      <c r="G36" s="34">
        <v>3137000</v>
      </c>
      <c r="H36" s="34">
        <v>89000</v>
      </c>
      <c r="I36" s="34">
        <v>17817000</v>
      </c>
      <c r="J36" s="34">
        <v>7320000</v>
      </c>
      <c r="K36" s="34">
        <v>33371000</v>
      </c>
      <c r="L36" s="34">
        <v>1030000</v>
      </c>
      <c r="M36" s="34">
        <v>104458000</v>
      </c>
      <c r="N36" s="34"/>
      <c r="O36" s="34">
        <v>220660000</v>
      </c>
      <c r="P36" s="34"/>
      <c r="Q36" s="34">
        <v>220660000</v>
      </c>
      <c r="R36" s="34">
        <v>57809000</v>
      </c>
      <c r="S36" s="34">
        <v>35484000</v>
      </c>
      <c r="T36" s="34">
        <v>3140000</v>
      </c>
      <c r="U36" s="34">
        <v>85000</v>
      </c>
      <c r="V36" s="34">
        <v>20937000</v>
      </c>
      <c r="W36" s="34">
        <v>7941000</v>
      </c>
      <c r="X36" s="34">
        <v>28714000</v>
      </c>
      <c r="Y36" s="34">
        <v>1680000</v>
      </c>
      <c r="Z36" s="34">
        <v>79150000</v>
      </c>
      <c r="AA36" s="34"/>
      <c r="AB36" s="34">
        <v>196316000</v>
      </c>
      <c r="AC36" s="34"/>
      <c r="AD36" s="34">
        <v>196316000</v>
      </c>
      <c r="AE36" s="34">
        <v>57310000</v>
      </c>
      <c r="AF36" s="34">
        <v>35450000</v>
      </c>
      <c r="AG36" s="34">
        <v>3146000</v>
      </c>
      <c r="AH36" s="34">
        <v>83000</v>
      </c>
      <c r="AI36" s="34">
        <v>19343000</v>
      </c>
      <c r="AJ36" s="34">
        <v>7588000</v>
      </c>
      <c r="AK36" s="34">
        <v>32256000</v>
      </c>
      <c r="AL36" s="34">
        <v>1167000</v>
      </c>
      <c r="AM36" s="34">
        <v>87656000</v>
      </c>
      <c r="AN36" s="34"/>
      <c r="AO36" s="34">
        <v>205403000</v>
      </c>
      <c r="AP36" s="34"/>
      <c r="AQ36" s="34">
        <v>205403000</v>
      </c>
    </row>
    <row r="37" spans="1:43" ht="15" x14ac:dyDescent="0.2">
      <c r="A37" s="16"/>
      <c r="B37" s="22"/>
      <c r="C37" s="22" t="s">
        <v>962</v>
      </c>
      <c r="D37" s="27" t="s">
        <v>63</v>
      </c>
      <c r="E37" s="34"/>
      <c r="F37" s="34"/>
      <c r="G37" s="34"/>
      <c r="H37" s="34"/>
      <c r="I37" s="34"/>
      <c r="J37" s="34"/>
      <c r="K37" s="34"/>
      <c r="L37" s="34"/>
      <c r="M37" s="34">
        <v>793000</v>
      </c>
      <c r="N37" s="34"/>
      <c r="O37" s="34">
        <v>793000</v>
      </c>
      <c r="P37" s="34"/>
      <c r="Q37" s="34">
        <v>793000</v>
      </c>
      <c r="R37" s="34"/>
      <c r="S37" s="34"/>
      <c r="T37" s="34"/>
      <c r="U37" s="34"/>
      <c r="V37" s="34"/>
      <c r="W37" s="34"/>
      <c r="X37" s="34"/>
      <c r="Y37" s="34"/>
      <c r="Z37" s="34">
        <v>709000</v>
      </c>
      <c r="AA37" s="34"/>
      <c r="AB37" s="34">
        <v>709000</v>
      </c>
      <c r="AC37" s="34"/>
      <c r="AD37" s="34">
        <v>709000</v>
      </c>
      <c r="AE37" s="34"/>
      <c r="AF37" s="34"/>
      <c r="AG37" s="34"/>
      <c r="AH37" s="34"/>
      <c r="AI37" s="34"/>
      <c r="AJ37" s="34"/>
      <c r="AK37" s="34"/>
      <c r="AL37" s="34"/>
      <c r="AM37" s="34">
        <v>746000</v>
      </c>
      <c r="AN37" s="34"/>
      <c r="AO37" s="34">
        <v>746000</v>
      </c>
      <c r="AP37" s="34"/>
      <c r="AQ37" s="34">
        <v>746000</v>
      </c>
    </row>
    <row r="38" spans="1:43" ht="15" x14ac:dyDescent="0.2">
      <c r="A38" s="16"/>
      <c r="B38" s="22"/>
      <c r="C38" s="22" t="s">
        <v>974</v>
      </c>
      <c r="D38" s="27" t="s">
        <v>64</v>
      </c>
      <c r="E38" s="34">
        <v>56575000</v>
      </c>
      <c r="F38" s="34">
        <v>35429000</v>
      </c>
      <c r="G38" s="34">
        <v>3137000</v>
      </c>
      <c r="H38" s="34">
        <v>89000</v>
      </c>
      <c r="I38" s="34">
        <v>17817000</v>
      </c>
      <c r="J38" s="34">
        <v>7320000</v>
      </c>
      <c r="K38" s="34">
        <v>33371000</v>
      </c>
      <c r="L38" s="34">
        <v>1030000</v>
      </c>
      <c r="M38" s="19"/>
      <c r="N38" s="34"/>
      <c r="O38" s="34">
        <v>116202000</v>
      </c>
      <c r="P38" s="34"/>
      <c r="Q38" s="34">
        <v>116202000</v>
      </c>
      <c r="R38" s="34">
        <v>57809000</v>
      </c>
      <c r="S38" s="34">
        <v>35484000</v>
      </c>
      <c r="T38" s="34">
        <v>3140000</v>
      </c>
      <c r="U38" s="34">
        <v>85000</v>
      </c>
      <c r="V38" s="34">
        <v>20937000</v>
      </c>
      <c r="W38" s="34">
        <v>7941000</v>
      </c>
      <c r="X38" s="34">
        <v>28714000</v>
      </c>
      <c r="Y38" s="34">
        <v>1680000</v>
      </c>
      <c r="Z38" s="19"/>
      <c r="AA38" s="34"/>
      <c r="AB38" s="34">
        <v>117166000</v>
      </c>
      <c r="AC38" s="34"/>
      <c r="AD38" s="34">
        <v>117166000</v>
      </c>
      <c r="AE38" s="34">
        <v>57310000</v>
      </c>
      <c r="AF38" s="34">
        <v>35450000</v>
      </c>
      <c r="AG38" s="34">
        <v>3146000</v>
      </c>
      <c r="AH38" s="34">
        <v>83000</v>
      </c>
      <c r="AI38" s="34">
        <v>19343000</v>
      </c>
      <c r="AJ38" s="34">
        <v>7588000</v>
      </c>
      <c r="AK38" s="34">
        <v>32256000</v>
      </c>
      <c r="AL38" s="34">
        <v>1167000</v>
      </c>
      <c r="AM38" s="19"/>
      <c r="AN38" s="34"/>
      <c r="AO38" s="34">
        <v>117747000</v>
      </c>
      <c r="AP38" s="34"/>
      <c r="AQ38" s="34">
        <v>117747000</v>
      </c>
    </row>
    <row r="39" spans="1:43" ht="15" x14ac:dyDescent="0.2">
      <c r="A39" s="16"/>
      <c r="B39" s="9" t="s">
        <v>886</v>
      </c>
      <c r="C39" s="9"/>
      <c r="D39" s="27" t="s">
        <v>65</v>
      </c>
      <c r="E39" s="34">
        <v>58046000</v>
      </c>
      <c r="F39" s="34">
        <v>35564000</v>
      </c>
      <c r="G39" s="34">
        <v>4148000</v>
      </c>
      <c r="H39" s="34">
        <v>118000</v>
      </c>
      <c r="I39" s="34">
        <v>18169000</v>
      </c>
      <c r="J39" s="34">
        <v>7535000</v>
      </c>
      <c r="K39" s="34">
        <v>31890000</v>
      </c>
      <c r="L39" s="34">
        <v>1058000</v>
      </c>
      <c r="M39" s="19"/>
      <c r="N39" s="34"/>
      <c r="O39" s="34">
        <v>116816000</v>
      </c>
      <c r="P39" s="34"/>
      <c r="Q39" s="34">
        <v>116816000</v>
      </c>
      <c r="R39" s="34">
        <v>59008000</v>
      </c>
      <c r="S39" s="34">
        <v>35516000</v>
      </c>
      <c r="T39" s="34">
        <v>4268000</v>
      </c>
      <c r="U39" s="34">
        <v>97000</v>
      </c>
      <c r="V39" s="34">
        <v>20930000</v>
      </c>
      <c r="W39" s="34">
        <v>7717000</v>
      </c>
      <c r="X39" s="34">
        <v>30407000</v>
      </c>
      <c r="Y39" s="34">
        <v>1610000</v>
      </c>
      <c r="Z39" s="19"/>
      <c r="AA39" s="34"/>
      <c r="AB39" s="34">
        <v>119769000</v>
      </c>
      <c r="AC39" s="34"/>
      <c r="AD39" s="34">
        <v>119769000</v>
      </c>
      <c r="AE39" s="34">
        <v>57631000</v>
      </c>
      <c r="AF39" s="34">
        <v>35450000</v>
      </c>
      <c r="AG39" s="34">
        <v>3853000</v>
      </c>
      <c r="AH39" s="34">
        <v>98000</v>
      </c>
      <c r="AI39" s="34">
        <v>18093000</v>
      </c>
      <c r="AJ39" s="34">
        <v>7442000</v>
      </c>
      <c r="AK39" s="34">
        <v>35245000</v>
      </c>
      <c r="AL39" s="34">
        <v>731000</v>
      </c>
      <c r="AM39" s="19"/>
      <c r="AN39" s="34"/>
      <c r="AO39" s="34">
        <v>119240000</v>
      </c>
      <c r="AP39" s="34"/>
      <c r="AQ39" s="34">
        <v>119240000</v>
      </c>
    </row>
    <row r="40" spans="1:43" ht="15" x14ac:dyDescent="0.2">
      <c r="A40" s="16"/>
      <c r="B40" s="9" t="s">
        <v>904</v>
      </c>
      <c r="C40" s="9"/>
      <c r="D40" s="27" t="s">
        <v>66</v>
      </c>
      <c r="E40" s="34">
        <v>297000</v>
      </c>
      <c r="F40" s="34">
        <v>191000</v>
      </c>
      <c r="G40" s="34"/>
      <c r="H40" s="34"/>
      <c r="I40" s="34">
        <v>203000</v>
      </c>
      <c r="J40" s="34">
        <v>98000</v>
      </c>
      <c r="K40" s="34">
        <v>104000</v>
      </c>
      <c r="L40" s="34"/>
      <c r="M40" s="19"/>
      <c r="N40" s="34"/>
      <c r="O40" s="34">
        <v>702000</v>
      </c>
      <c r="P40" s="34"/>
      <c r="Q40" s="34">
        <v>702000</v>
      </c>
      <c r="R40" s="34">
        <v>252000</v>
      </c>
      <c r="S40" s="34">
        <v>148000</v>
      </c>
      <c r="T40" s="34"/>
      <c r="U40" s="34"/>
      <c r="V40" s="34">
        <v>201000</v>
      </c>
      <c r="W40" s="34">
        <v>91000</v>
      </c>
      <c r="X40" s="34">
        <v>23000</v>
      </c>
      <c r="Y40" s="34"/>
      <c r="Z40" s="19"/>
      <c r="AA40" s="34"/>
      <c r="AB40" s="34">
        <v>567000</v>
      </c>
      <c r="AC40" s="34"/>
      <c r="AD40" s="34">
        <v>567000</v>
      </c>
      <c r="AE40" s="34">
        <v>313000</v>
      </c>
      <c r="AF40" s="34">
        <v>205000</v>
      </c>
      <c r="AG40" s="34"/>
      <c r="AH40" s="34"/>
      <c r="AI40" s="34">
        <v>203000</v>
      </c>
      <c r="AJ40" s="34">
        <v>97000</v>
      </c>
      <c r="AK40" s="34">
        <v>107000</v>
      </c>
      <c r="AL40" s="34"/>
      <c r="AM40" s="19"/>
      <c r="AN40" s="34"/>
      <c r="AO40" s="34">
        <v>720000</v>
      </c>
      <c r="AP40" s="34"/>
      <c r="AQ40" s="34">
        <v>720000</v>
      </c>
    </row>
    <row r="41" spans="1:43" ht="15" customHeight="1" x14ac:dyDescent="0.2">
      <c r="A41" s="16"/>
      <c r="B41" s="9" t="s">
        <v>901</v>
      </c>
      <c r="C41" s="9"/>
      <c r="D41" s="27" t="s">
        <v>67</v>
      </c>
      <c r="E41" s="34">
        <v>204000</v>
      </c>
      <c r="F41" s="34">
        <v>53000</v>
      </c>
      <c r="G41" s="34"/>
      <c r="H41" s="34"/>
      <c r="I41" s="34">
        <v>234000</v>
      </c>
      <c r="J41" s="34">
        <v>267000</v>
      </c>
      <c r="K41" s="34">
        <v>425000</v>
      </c>
      <c r="L41" s="34"/>
      <c r="M41" s="19"/>
      <c r="N41" s="34"/>
      <c r="O41" s="34">
        <v>1130000</v>
      </c>
      <c r="P41" s="34"/>
      <c r="Q41" s="34">
        <v>1130000</v>
      </c>
      <c r="R41" s="34">
        <v>207000</v>
      </c>
      <c r="S41" s="34">
        <v>59000</v>
      </c>
      <c r="T41" s="34"/>
      <c r="U41" s="34"/>
      <c r="V41" s="34">
        <v>276000</v>
      </c>
      <c r="W41" s="34">
        <v>139000</v>
      </c>
      <c r="X41" s="34">
        <v>215000</v>
      </c>
      <c r="Y41" s="34">
        <v>2000</v>
      </c>
      <c r="Z41" s="19"/>
      <c r="AA41" s="34"/>
      <c r="AB41" s="34">
        <v>839000</v>
      </c>
      <c r="AC41" s="34"/>
      <c r="AD41" s="34">
        <v>839000</v>
      </c>
      <c r="AE41" s="34">
        <v>225000</v>
      </c>
      <c r="AF41" s="34">
        <v>68000</v>
      </c>
      <c r="AG41" s="34"/>
      <c r="AH41" s="34"/>
      <c r="AI41" s="34">
        <v>245000</v>
      </c>
      <c r="AJ41" s="34">
        <v>307000</v>
      </c>
      <c r="AK41" s="34">
        <v>271000</v>
      </c>
      <c r="AL41" s="34"/>
      <c r="AM41" s="19"/>
      <c r="AN41" s="34"/>
      <c r="AO41" s="34">
        <v>1048000</v>
      </c>
      <c r="AP41" s="34"/>
      <c r="AQ41" s="34">
        <v>1048000</v>
      </c>
    </row>
    <row r="42" spans="1:43" ht="15" customHeight="1" x14ac:dyDescent="0.2">
      <c r="A42" s="16"/>
      <c r="B42" s="9" t="s">
        <v>895</v>
      </c>
      <c r="C42" s="9"/>
      <c r="D42" s="27" t="s">
        <v>68</v>
      </c>
      <c r="E42" s="34">
        <v>625000</v>
      </c>
      <c r="F42" s="34">
        <v>206000</v>
      </c>
      <c r="G42" s="34"/>
      <c r="H42" s="34"/>
      <c r="I42" s="34">
        <v>501000</v>
      </c>
      <c r="J42" s="34">
        <v>176000</v>
      </c>
      <c r="K42" s="34">
        <v>315000</v>
      </c>
      <c r="L42" s="34"/>
      <c r="M42" s="34">
        <v>2000</v>
      </c>
      <c r="N42" s="34"/>
      <c r="O42" s="34">
        <v>1619000</v>
      </c>
      <c r="P42" s="34"/>
      <c r="Q42" s="34">
        <v>1619000</v>
      </c>
      <c r="R42" s="34">
        <v>480000</v>
      </c>
      <c r="S42" s="34">
        <v>145000</v>
      </c>
      <c r="T42" s="34"/>
      <c r="U42" s="34"/>
      <c r="V42" s="34">
        <v>431000</v>
      </c>
      <c r="W42" s="34">
        <v>120000</v>
      </c>
      <c r="X42" s="34">
        <v>235000</v>
      </c>
      <c r="Y42" s="34">
        <v>1000</v>
      </c>
      <c r="Z42" s="34">
        <v>2000</v>
      </c>
      <c r="AA42" s="34"/>
      <c r="AB42" s="34">
        <v>1269000</v>
      </c>
      <c r="AC42" s="34"/>
      <c r="AD42" s="34">
        <v>1269000</v>
      </c>
      <c r="AE42" s="34">
        <v>610000</v>
      </c>
      <c r="AF42" s="34">
        <v>181000</v>
      </c>
      <c r="AG42" s="34"/>
      <c r="AH42" s="34"/>
      <c r="AI42" s="34">
        <v>515000</v>
      </c>
      <c r="AJ42" s="34">
        <v>164000</v>
      </c>
      <c r="AK42" s="34">
        <v>328000</v>
      </c>
      <c r="AL42" s="34">
        <v>1000</v>
      </c>
      <c r="AM42" s="34">
        <v>2000</v>
      </c>
      <c r="AN42" s="34"/>
      <c r="AO42" s="34">
        <v>1620000</v>
      </c>
      <c r="AP42" s="34"/>
      <c r="AQ42" s="34">
        <v>1620000</v>
      </c>
    </row>
    <row r="43" spans="1:43" ht="15" customHeight="1" x14ac:dyDescent="0.2">
      <c r="A43" s="16"/>
      <c r="B43" s="9" t="s">
        <v>1011</v>
      </c>
      <c r="C43" s="9"/>
      <c r="D43" s="27" t="s">
        <v>69</v>
      </c>
      <c r="E43" s="34">
        <v>-5000</v>
      </c>
      <c r="F43" s="34">
        <v>-5000</v>
      </c>
      <c r="G43" s="34"/>
      <c r="H43" s="34"/>
      <c r="I43" s="34">
        <v>8000</v>
      </c>
      <c r="J43" s="34"/>
      <c r="K43" s="34">
        <v>-9000</v>
      </c>
      <c r="L43" s="34"/>
      <c r="M43" s="19"/>
      <c r="N43" s="34"/>
      <c r="O43" s="34">
        <v>-6000</v>
      </c>
      <c r="P43" s="34"/>
      <c r="Q43" s="34">
        <v>-6000</v>
      </c>
      <c r="R43" s="34">
        <v>2000</v>
      </c>
      <c r="S43" s="34"/>
      <c r="T43" s="34"/>
      <c r="U43" s="34"/>
      <c r="V43" s="34">
        <v>-15000</v>
      </c>
      <c r="W43" s="34">
        <v>2000</v>
      </c>
      <c r="X43" s="34">
        <v>-1000</v>
      </c>
      <c r="Y43" s="34"/>
      <c r="Z43" s="19"/>
      <c r="AA43" s="34"/>
      <c r="AB43" s="34">
        <v>-12000</v>
      </c>
      <c r="AC43" s="34"/>
      <c r="AD43" s="34">
        <v>-12000</v>
      </c>
      <c r="AE43" s="34">
        <v>31000</v>
      </c>
      <c r="AF43" s="34">
        <v>2000</v>
      </c>
      <c r="AG43" s="34"/>
      <c r="AH43" s="34"/>
      <c r="AI43" s="34">
        <v>4000</v>
      </c>
      <c r="AJ43" s="34">
        <v>1000</v>
      </c>
      <c r="AK43" s="34">
        <v>-5000</v>
      </c>
      <c r="AL43" s="34"/>
      <c r="AM43" s="19"/>
      <c r="AN43" s="34"/>
      <c r="AO43" s="34">
        <v>31000</v>
      </c>
      <c r="AP43" s="34"/>
      <c r="AQ43" s="34">
        <v>31000</v>
      </c>
    </row>
    <row r="44" spans="1:43" ht="15" x14ac:dyDescent="0.2">
      <c r="A44" s="16"/>
      <c r="B44" s="9" t="s">
        <v>876</v>
      </c>
      <c r="C44" s="9"/>
      <c r="D44" s="27" t="s">
        <v>70</v>
      </c>
      <c r="E44" s="34">
        <v>73093000</v>
      </c>
      <c r="F44" s="34">
        <v>472000</v>
      </c>
      <c r="G44" s="34">
        <v>82000</v>
      </c>
      <c r="H44" s="34">
        <v>11644000</v>
      </c>
      <c r="I44" s="34">
        <v>27139000</v>
      </c>
      <c r="J44" s="34">
        <v>6429000</v>
      </c>
      <c r="K44" s="34">
        <v>19206000</v>
      </c>
      <c r="L44" s="34">
        <v>56109000</v>
      </c>
      <c r="M44" s="34">
        <v>14208000</v>
      </c>
      <c r="N44" s="34"/>
      <c r="O44" s="34">
        <v>207828000</v>
      </c>
      <c r="P44" s="34"/>
      <c r="Q44" s="34">
        <v>207828000</v>
      </c>
      <c r="R44" s="34">
        <v>68681000</v>
      </c>
      <c r="S44" s="34">
        <v>461000</v>
      </c>
      <c r="T44" s="34">
        <v>80000</v>
      </c>
      <c r="U44" s="34">
        <v>10344000</v>
      </c>
      <c r="V44" s="34">
        <v>26951000</v>
      </c>
      <c r="W44" s="34">
        <v>6795000</v>
      </c>
      <c r="X44" s="34">
        <v>16912000</v>
      </c>
      <c r="Y44" s="34">
        <v>38754000</v>
      </c>
      <c r="Z44" s="34">
        <v>16685000</v>
      </c>
      <c r="AA44" s="34"/>
      <c r="AB44" s="34">
        <v>185122000</v>
      </c>
      <c r="AC44" s="34"/>
      <c r="AD44" s="34">
        <v>185122000</v>
      </c>
      <c r="AE44" s="34">
        <v>69879000</v>
      </c>
      <c r="AF44" s="34">
        <v>465000</v>
      </c>
      <c r="AG44" s="34">
        <v>81000</v>
      </c>
      <c r="AH44" s="34">
        <v>10862000</v>
      </c>
      <c r="AI44" s="34">
        <v>26423000</v>
      </c>
      <c r="AJ44" s="34">
        <v>6608000</v>
      </c>
      <c r="AK44" s="34">
        <v>16697000</v>
      </c>
      <c r="AL44" s="34">
        <v>46988000</v>
      </c>
      <c r="AM44" s="34">
        <v>16174000</v>
      </c>
      <c r="AN44" s="34"/>
      <c r="AO44" s="34">
        <v>193631000</v>
      </c>
      <c r="AP44" s="34"/>
      <c r="AQ44" s="34">
        <v>193631000</v>
      </c>
    </row>
    <row r="45" spans="1:43" ht="30" x14ac:dyDescent="0.2">
      <c r="A45" s="16"/>
      <c r="B45" s="22"/>
      <c r="C45" s="22" t="s">
        <v>976</v>
      </c>
      <c r="D45" s="27" t="s">
        <v>72</v>
      </c>
      <c r="E45" s="34">
        <v>72600000</v>
      </c>
      <c r="F45" s="34"/>
      <c r="G45" s="34"/>
      <c r="H45" s="34">
        <v>11633000</v>
      </c>
      <c r="I45" s="34">
        <v>26844000</v>
      </c>
      <c r="J45" s="34">
        <v>6241000</v>
      </c>
      <c r="K45" s="34">
        <v>18806000</v>
      </c>
      <c r="L45" s="34">
        <v>56074000</v>
      </c>
      <c r="M45" s="19"/>
      <c r="N45" s="34"/>
      <c r="O45" s="34">
        <v>192198000</v>
      </c>
      <c r="P45" s="34"/>
      <c r="Q45" s="34">
        <v>192198000</v>
      </c>
      <c r="R45" s="34">
        <v>67913000</v>
      </c>
      <c r="S45" s="34"/>
      <c r="T45" s="34"/>
      <c r="U45" s="34">
        <v>10334000</v>
      </c>
      <c r="V45" s="34">
        <v>26490000</v>
      </c>
      <c r="W45" s="34">
        <v>6581000</v>
      </c>
      <c r="X45" s="34">
        <v>16018000</v>
      </c>
      <c r="Y45" s="34">
        <v>38713000</v>
      </c>
      <c r="Z45" s="19"/>
      <c r="AA45" s="34"/>
      <c r="AB45" s="34">
        <v>166049000</v>
      </c>
      <c r="AC45" s="34"/>
      <c r="AD45" s="34">
        <v>166049000</v>
      </c>
      <c r="AE45" s="34">
        <v>69253000</v>
      </c>
      <c r="AF45" s="34"/>
      <c r="AG45" s="34"/>
      <c r="AH45" s="34">
        <v>10852000</v>
      </c>
      <c r="AI45" s="34">
        <v>26038000</v>
      </c>
      <c r="AJ45" s="34">
        <v>6411000</v>
      </c>
      <c r="AK45" s="34">
        <v>16140000</v>
      </c>
      <c r="AL45" s="34">
        <v>46945000</v>
      </c>
      <c r="AM45" s="19"/>
      <c r="AN45" s="34"/>
      <c r="AO45" s="34">
        <v>175639000</v>
      </c>
      <c r="AP45" s="34"/>
      <c r="AQ45" s="34">
        <v>175639000</v>
      </c>
    </row>
    <row r="46" spans="1:43" ht="15" x14ac:dyDescent="0.2">
      <c r="A46" s="16"/>
      <c r="B46" s="9" t="s">
        <v>907</v>
      </c>
      <c r="C46" s="9"/>
      <c r="D46" s="27" t="s">
        <v>73</v>
      </c>
      <c r="E46" s="34">
        <v>73420000</v>
      </c>
      <c r="F46" s="34"/>
      <c r="G46" s="34"/>
      <c r="H46" s="34">
        <v>12104000</v>
      </c>
      <c r="I46" s="34">
        <v>26558000</v>
      </c>
      <c r="J46" s="34">
        <v>6452000</v>
      </c>
      <c r="K46" s="34">
        <v>18717000</v>
      </c>
      <c r="L46" s="34">
        <v>59364000</v>
      </c>
      <c r="M46" s="19"/>
      <c r="N46" s="34"/>
      <c r="O46" s="34">
        <v>196615000</v>
      </c>
      <c r="P46" s="34"/>
      <c r="Q46" s="34">
        <v>196615000</v>
      </c>
      <c r="R46" s="34">
        <v>69262000</v>
      </c>
      <c r="S46" s="34"/>
      <c r="T46" s="34"/>
      <c r="U46" s="34">
        <v>10586000</v>
      </c>
      <c r="V46" s="34">
        <v>26346000</v>
      </c>
      <c r="W46" s="34">
        <v>6660000</v>
      </c>
      <c r="X46" s="34">
        <v>15522000</v>
      </c>
      <c r="Y46" s="34">
        <v>45014000</v>
      </c>
      <c r="Z46" s="19"/>
      <c r="AA46" s="34"/>
      <c r="AB46" s="34">
        <v>173390000</v>
      </c>
      <c r="AC46" s="34"/>
      <c r="AD46" s="34">
        <v>173390000</v>
      </c>
      <c r="AE46" s="34">
        <v>72207000</v>
      </c>
      <c r="AF46" s="34"/>
      <c r="AG46" s="34"/>
      <c r="AH46" s="34">
        <v>11733000</v>
      </c>
      <c r="AI46" s="34">
        <v>26560000</v>
      </c>
      <c r="AJ46" s="34">
        <v>7818000</v>
      </c>
      <c r="AK46" s="34">
        <v>20831000</v>
      </c>
      <c r="AL46" s="34">
        <v>51976000</v>
      </c>
      <c r="AM46" s="19"/>
      <c r="AN46" s="34"/>
      <c r="AO46" s="34">
        <v>191125000</v>
      </c>
      <c r="AP46" s="34"/>
      <c r="AQ46" s="34">
        <v>191125000</v>
      </c>
    </row>
    <row r="47" spans="1:43" ht="15" x14ac:dyDescent="0.2">
      <c r="A47" s="16"/>
      <c r="B47" s="9" t="s">
        <v>877</v>
      </c>
      <c r="C47" s="9"/>
      <c r="D47" s="27" t="s">
        <v>75</v>
      </c>
      <c r="E47" s="34">
        <v>39798000</v>
      </c>
      <c r="F47" s="34">
        <v>18334000</v>
      </c>
      <c r="G47" s="34">
        <v>2985000</v>
      </c>
      <c r="H47" s="34">
        <v>427000</v>
      </c>
      <c r="I47" s="34">
        <v>16874000</v>
      </c>
      <c r="J47" s="34">
        <v>8673000</v>
      </c>
      <c r="K47" s="34">
        <v>29646000</v>
      </c>
      <c r="L47" s="34">
        <v>1346000</v>
      </c>
      <c r="M47" s="34">
        <v>10728000</v>
      </c>
      <c r="N47" s="34"/>
      <c r="O47" s="34">
        <v>107492000</v>
      </c>
      <c r="P47" s="34"/>
      <c r="Q47" s="34">
        <v>107492000</v>
      </c>
      <c r="R47" s="34">
        <v>39266000</v>
      </c>
      <c r="S47" s="34">
        <v>18461000</v>
      </c>
      <c r="T47" s="34">
        <v>2860000</v>
      </c>
      <c r="U47" s="34">
        <v>416000</v>
      </c>
      <c r="V47" s="34">
        <v>19750000</v>
      </c>
      <c r="W47" s="34">
        <v>8826000</v>
      </c>
      <c r="X47" s="34">
        <v>28257000</v>
      </c>
      <c r="Y47" s="34">
        <v>1077000</v>
      </c>
      <c r="Z47" s="34">
        <v>6940000</v>
      </c>
      <c r="AA47" s="34"/>
      <c r="AB47" s="34">
        <v>104532000</v>
      </c>
      <c r="AC47" s="34"/>
      <c r="AD47" s="34">
        <v>104532000</v>
      </c>
      <c r="AE47" s="34">
        <v>40167000</v>
      </c>
      <c r="AF47" s="34">
        <v>18399000</v>
      </c>
      <c r="AG47" s="34">
        <v>2954000</v>
      </c>
      <c r="AH47" s="34">
        <v>418000</v>
      </c>
      <c r="AI47" s="34">
        <v>18760000</v>
      </c>
      <c r="AJ47" s="34">
        <v>8820000</v>
      </c>
      <c r="AK47" s="34">
        <v>29773000</v>
      </c>
      <c r="AL47" s="34">
        <v>1392000</v>
      </c>
      <c r="AM47" s="34">
        <v>7601000</v>
      </c>
      <c r="AN47" s="34"/>
      <c r="AO47" s="34">
        <v>106931000</v>
      </c>
      <c r="AP47" s="34"/>
      <c r="AQ47" s="34">
        <v>106931000</v>
      </c>
    </row>
    <row r="48" spans="1:43" ht="15" x14ac:dyDescent="0.2">
      <c r="A48" s="16"/>
      <c r="B48" s="9" t="s">
        <v>906</v>
      </c>
      <c r="C48" s="9"/>
      <c r="D48" s="27" t="s">
        <v>76</v>
      </c>
      <c r="E48" s="34">
        <v>39978000</v>
      </c>
      <c r="F48" s="34">
        <v>18378000</v>
      </c>
      <c r="G48" s="34">
        <v>3722000</v>
      </c>
      <c r="H48" s="34">
        <v>432000</v>
      </c>
      <c r="I48" s="34">
        <v>16702000</v>
      </c>
      <c r="J48" s="34">
        <v>8820000</v>
      </c>
      <c r="K48" s="34">
        <v>29777000</v>
      </c>
      <c r="L48" s="34">
        <v>1337000</v>
      </c>
      <c r="M48" s="34">
        <v>9638000</v>
      </c>
      <c r="N48" s="34"/>
      <c r="O48" s="34">
        <v>106684000</v>
      </c>
      <c r="P48" s="34"/>
      <c r="Q48" s="34">
        <v>106684000</v>
      </c>
      <c r="R48" s="34">
        <v>39474000</v>
      </c>
      <c r="S48" s="34">
        <v>18479000</v>
      </c>
      <c r="T48" s="34">
        <v>3743000</v>
      </c>
      <c r="U48" s="34">
        <v>415000</v>
      </c>
      <c r="V48" s="34">
        <v>19375000</v>
      </c>
      <c r="W48" s="34">
        <v>8795000</v>
      </c>
      <c r="X48" s="34">
        <v>28888000</v>
      </c>
      <c r="Y48" s="34">
        <v>1075000</v>
      </c>
      <c r="Z48" s="34">
        <v>7406000</v>
      </c>
      <c r="AA48" s="34"/>
      <c r="AB48" s="34">
        <v>105428000</v>
      </c>
      <c r="AC48" s="34"/>
      <c r="AD48" s="34">
        <v>105428000</v>
      </c>
      <c r="AE48" s="34">
        <v>39907000</v>
      </c>
      <c r="AF48" s="34">
        <v>18390000</v>
      </c>
      <c r="AG48" s="34">
        <v>3518000</v>
      </c>
      <c r="AH48" s="34">
        <v>415000</v>
      </c>
      <c r="AI48" s="34">
        <v>17616000</v>
      </c>
      <c r="AJ48" s="34">
        <v>8487000</v>
      </c>
      <c r="AK48" s="34">
        <v>31872000</v>
      </c>
      <c r="AL48" s="34">
        <v>1322000</v>
      </c>
      <c r="AM48" s="34">
        <v>8680000</v>
      </c>
      <c r="AN48" s="34"/>
      <c r="AO48" s="34">
        <v>108299000</v>
      </c>
      <c r="AP48" s="34"/>
      <c r="AQ48" s="34">
        <v>108299000</v>
      </c>
    </row>
    <row r="49" spans="1:43" ht="15" x14ac:dyDescent="0.2">
      <c r="A49" s="16"/>
      <c r="B49" s="9" t="s">
        <v>879</v>
      </c>
      <c r="C49" s="9"/>
      <c r="D49" s="27" t="s">
        <v>77</v>
      </c>
      <c r="E49" s="34">
        <v>43654000</v>
      </c>
      <c r="F49" s="34"/>
      <c r="G49" s="34"/>
      <c r="H49" s="34">
        <v>29149000</v>
      </c>
      <c r="I49" s="34">
        <v>33890000</v>
      </c>
      <c r="J49" s="34">
        <v>5457000</v>
      </c>
      <c r="K49" s="34">
        <v>16044000</v>
      </c>
      <c r="L49" s="34">
        <v>373838000</v>
      </c>
      <c r="M49" s="34"/>
      <c r="N49" s="34"/>
      <c r="O49" s="34">
        <v>502032000</v>
      </c>
      <c r="P49" s="34"/>
      <c r="Q49" s="34">
        <v>502032000</v>
      </c>
      <c r="R49" s="34">
        <v>37957000</v>
      </c>
      <c r="S49" s="34"/>
      <c r="T49" s="34"/>
      <c r="U49" s="34">
        <v>25661000</v>
      </c>
      <c r="V49" s="34">
        <v>19463000</v>
      </c>
      <c r="W49" s="34">
        <v>4382000</v>
      </c>
      <c r="X49" s="34">
        <v>14115000</v>
      </c>
      <c r="Y49" s="34">
        <v>309481000</v>
      </c>
      <c r="Z49" s="34"/>
      <c r="AA49" s="34"/>
      <c r="AB49" s="34">
        <v>411059000</v>
      </c>
      <c r="AC49" s="34"/>
      <c r="AD49" s="34">
        <v>411059000</v>
      </c>
      <c r="AE49" s="34">
        <v>39786000</v>
      </c>
      <c r="AF49" s="34"/>
      <c r="AG49" s="34"/>
      <c r="AH49" s="34">
        <v>28185000</v>
      </c>
      <c r="AI49" s="34">
        <v>23527000</v>
      </c>
      <c r="AJ49" s="34">
        <v>4609000</v>
      </c>
      <c r="AK49" s="34">
        <v>12674000</v>
      </c>
      <c r="AL49" s="34">
        <v>323838000</v>
      </c>
      <c r="AM49" s="34"/>
      <c r="AN49" s="34"/>
      <c r="AO49" s="34">
        <v>432619000</v>
      </c>
      <c r="AP49" s="34"/>
      <c r="AQ49" s="34">
        <v>432619000</v>
      </c>
    </row>
    <row r="50" spans="1:43" ht="15" x14ac:dyDescent="0.2">
      <c r="A50" s="16"/>
      <c r="B50" s="11" t="s">
        <v>1284</v>
      </c>
      <c r="C50" s="22" t="s">
        <v>1056</v>
      </c>
      <c r="D50" s="27" t="s">
        <v>78</v>
      </c>
      <c r="E50" s="34">
        <v>251000</v>
      </c>
      <c r="F50" s="34">
        <v>105000</v>
      </c>
      <c r="G50" s="34">
        <v>4000</v>
      </c>
      <c r="H50" s="34"/>
      <c r="I50" s="34">
        <v>119000</v>
      </c>
      <c r="J50" s="34">
        <v>45000</v>
      </c>
      <c r="K50" s="34">
        <v>113000</v>
      </c>
      <c r="L50" s="34">
        <v>2000</v>
      </c>
      <c r="M50" s="34"/>
      <c r="N50" s="34"/>
      <c r="O50" s="34">
        <v>530000</v>
      </c>
      <c r="P50" s="34"/>
      <c r="Q50" s="34">
        <v>530000</v>
      </c>
      <c r="R50" s="34">
        <v>283000</v>
      </c>
      <c r="S50" s="34">
        <v>116000</v>
      </c>
      <c r="T50" s="34">
        <v>3000</v>
      </c>
      <c r="U50" s="34"/>
      <c r="V50" s="34">
        <v>145000</v>
      </c>
      <c r="W50" s="34">
        <v>48000</v>
      </c>
      <c r="X50" s="34">
        <v>101000</v>
      </c>
      <c r="Y50" s="34">
        <v>2000</v>
      </c>
      <c r="Z50" s="34"/>
      <c r="AA50" s="34"/>
      <c r="AB50" s="34">
        <v>579000</v>
      </c>
      <c r="AC50" s="34"/>
      <c r="AD50" s="34">
        <v>579000</v>
      </c>
      <c r="AE50" s="34">
        <v>1088000</v>
      </c>
      <c r="AF50" s="34">
        <v>448000</v>
      </c>
      <c r="AG50" s="34">
        <v>13000</v>
      </c>
      <c r="AH50" s="34">
        <v>1000</v>
      </c>
      <c r="AI50" s="34">
        <v>546000</v>
      </c>
      <c r="AJ50" s="34">
        <v>185000</v>
      </c>
      <c r="AK50" s="34">
        <v>433000</v>
      </c>
      <c r="AL50" s="34">
        <v>10000</v>
      </c>
      <c r="AM50" s="34"/>
      <c r="AN50" s="34"/>
      <c r="AO50" s="34">
        <v>2263000</v>
      </c>
      <c r="AP50" s="34"/>
      <c r="AQ50" s="34">
        <v>2263000</v>
      </c>
    </row>
    <row r="51" spans="1:43" ht="15" x14ac:dyDescent="0.2">
      <c r="A51" s="16"/>
      <c r="B51" s="10"/>
      <c r="C51" s="22" t="s">
        <v>1057</v>
      </c>
      <c r="D51" s="27" t="s">
        <v>79</v>
      </c>
      <c r="E51" s="34">
        <v>382000</v>
      </c>
      <c r="F51" s="34"/>
      <c r="G51" s="34"/>
      <c r="H51" s="34">
        <v>30000</v>
      </c>
      <c r="I51" s="34">
        <v>126000</v>
      </c>
      <c r="J51" s="34">
        <v>25000</v>
      </c>
      <c r="K51" s="34">
        <v>29000</v>
      </c>
      <c r="L51" s="34">
        <v>46000</v>
      </c>
      <c r="M51" s="34"/>
      <c r="N51" s="34"/>
      <c r="O51" s="34">
        <v>638000</v>
      </c>
      <c r="P51" s="34"/>
      <c r="Q51" s="34">
        <v>638000</v>
      </c>
      <c r="R51" s="34">
        <v>352000</v>
      </c>
      <c r="S51" s="34"/>
      <c r="T51" s="34"/>
      <c r="U51" s="34">
        <v>32000</v>
      </c>
      <c r="V51" s="34">
        <v>135000</v>
      </c>
      <c r="W51" s="34">
        <v>27000</v>
      </c>
      <c r="X51" s="34">
        <v>32000</v>
      </c>
      <c r="Y51" s="34">
        <v>47000</v>
      </c>
      <c r="Z51" s="34"/>
      <c r="AA51" s="34"/>
      <c r="AB51" s="34">
        <v>625000</v>
      </c>
      <c r="AC51" s="34"/>
      <c r="AD51" s="34">
        <v>625000</v>
      </c>
      <c r="AE51" s="34">
        <v>1518000</v>
      </c>
      <c r="AF51" s="34"/>
      <c r="AG51" s="34"/>
      <c r="AH51" s="34">
        <v>125000</v>
      </c>
      <c r="AI51" s="34">
        <v>535000</v>
      </c>
      <c r="AJ51" s="34">
        <v>108000</v>
      </c>
      <c r="AK51" s="34">
        <v>130000</v>
      </c>
      <c r="AL51" s="34">
        <v>192000</v>
      </c>
      <c r="AM51" s="34"/>
      <c r="AN51" s="34"/>
      <c r="AO51" s="34">
        <v>2608000</v>
      </c>
      <c r="AP51" s="34"/>
      <c r="AQ51" s="34">
        <v>2608000</v>
      </c>
    </row>
    <row r="52" spans="1:43" ht="15" x14ac:dyDescent="0.2">
      <c r="A52" s="16"/>
      <c r="B52" s="9"/>
      <c r="C52" s="22" t="s">
        <v>555</v>
      </c>
      <c r="D52" s="27" t="s">
        <v>80</v>
      </c>
      <c r="E52" s="34">
        <v>33000</v>
      </c>
      <c r="F52" s="34">
        <v>18000</v>
      </c>
      <c r="G52" s="34"/>
      <c r="H52" s="34"/>
      <c r="I52" s="34">
        <v>15000</v>
      </c>
      <c r="J52" s="34">
        <v>8000</v>
      </c>
      <c r="K52" s="34">
        <v>27000</v>
      </c>
      <c r="L52" s="34">
        <v>1000</v>
      </c>
      <c r="M52" s="34">
        <v>-137000</v>
      </c>
      <c r="N52" s="34"/>
      <c r="O52" s="34">
        <v>-53000</v>
      </c>
      <c r="P52" s="34"/>
      <c r="Q52" s="34">
        <v>-53000</v>
      </c>
      <c r="R52" s="34">
        <v>27000</v>
      </c>
      <c r="S52" s="34">
        <v>15000</v>
      </c>
      <c r="T52" s="34"/>
      <c r="U52" s="34"/>
      <c r="V52" s="34">
        <v>16000</v>
      </c>
      <c r="W52" s="34">
        <v>7000</v>
      </c>
      <c r="X52" s="34">
        <v>22000</v>
      </c>
      <c r="Y52" s="34">
        <v>1000</v>
      </c>
      <c r="Z52" s="34">
        <v>-2000</v>
      </c>
      <c r="AA52" s="34"/>
      <c r="AB52" s="34">
        <v>71000</v>
      </c>
      <c r="AC52" s="34"/>
      <c r="AD52" s="34">
        <v>71000</v>
      </c>
      <c r="AE52" s="34">
        <v>128000</v>
      </c>
      <c r="AF52" s="34">
        <v>70000</v>
      </c>
      <c r="AG52" s="34"/>
      <c r="AH52" s="34">
        <v>2000</v>
      </c>
      <c r="AI52" s="34">
        <v>67000</v>
      </c>
      <c r="AJ52" s="34">
        <v>31000</v>
      </c>
      <c r="AK52" s="34">
        <v>110000</v>
      </c>
      <c r="AL52" s="34">
        <v>6000</v>
      </c>
      <c r="AM52" s="34">
        <v>-249000</v>
      </c>
      <c r="AN52" s="34"/>
      <c r="AO52" s="34">
        <v>95000</v>
      </c>
      <c r="AP52" s="34"/>
      <c r="AQ52" s="34">
        <v>95000</v>
      </c>
    </row>
    <row r="53" spans="1:43" ht="15" x14ac:dyDescent="0.2">
      <c r="A53" s="16"/>
      <c r="B53" s="9" t="s">
        <v>1193</v>
      </c>
      <c r="C53" s="9"/>
      <c r="D53" s="27" t="s">
        <v>81</v>
      </c>
      <c r="E53" s="34">
        <v>666000</v>
      </c>
      <c r="F53" s="34">
        <v>123000</v>
      </c>
      <c r="G53" s="34">
        <v>4000</v>
      </c>
      <c r="H53" s="34">
        <v>30000</v>
      </c>
      <c r="I53" s="34">
        <v>260000</v>
      </c>
      <c r="J53" s="34">
        <v>78000</v>
      </c>
      <c r="K53" s="34">
        <v>169000</v>
      </c>
      <c r="L53" s="34">
        <v>49000</v>
      </c>
      <c r="M53" s="34">
        <v>-137000</v>
      </c>
      <c r="N53" s="34">
        <v>0</v>
      </c>
      <c r="O53" s="34">
        <v>1115000</v>
      </c>
      <c r="P53" s="34">
        <v>0</v>
      </c>
      <c r="Q53" s="34">
        <v>1115000</v>
      </c>
      <c r="R53" s="34">
        <v>662000</v>
      </c>
      <c r="S53" s="34">
        <v>131000</v>
      </c>
      <c r="T53" s="34">
        <v>3000</v>
      </c>
      <c r="U53" s="34">
        <v>32000</v>
      </c>
      <c r="V53" s="34">
        <v>296000</v>
      </c>
      <c r="W53" s="34">
        <v>82000</v>
      </c>
      <c r="X53" s="34">
        <v>155000</v>
      </c>
      <c r="Y53" s="34">
        <v>50000</v>
      </c>
      <c r="Z53" s="34">
        <v>-2000</v>
      </c>
      <c r="AA53" s="34">
        <v>0</v>
      </c>
      <c r="AB53" s="34">
        <v>1275000</v>
      </c>
      <c r="AC53" s="34">
        <v>0</v>
      </c>
      <c r="AD53" s="34">
        <v>1275000</v>
      </c>
      <c r="AE53" s="34">
        <v>2734000</v>
      </c>
      <c r="AF53" s="34">
        <v>518000</v>
      </c>
      <c r="AG53" s="34">
        <v>13000</v>
      </c>
      <c r="AH53" s="34">
        <v>128000</v>
      </c>
      <c r="AI53" s="34">
        <v>1148000</v>
      </c>
      <c r="AJ53" s="34">
        <v>324000</v>
      </c>
      <c r="AK53" s="34">
        <v>673000</v>
      </c>
      <c r="AL53" s="34">
        <v>208000</v>
      </c>
      <c r="AM53" s="34">
        <v>-249000</v>
      </c>
      <c r="AN53" s="34">
        <v>0</v>
      </c>
      <c r="AO53" s="34">
        <v>4966000</v>
      </c>
      <c r="AP53" s="34">
        <v>0</v>
      </c>
      <c r="AQ53" s="34">
        <v>4966000</v>
      </c>
    </row>
    <row r="54" spans="1:43" ht="15" x14ac:dyDescent="0.2">
      <c r="A54" s="16"/>
      <c r="B54" s="11" t="s">
        <v>890</v>
      </c>
      <c r="C54" s="52"/>
      <c r="D54" s="29" t="s">
        <v>82</v>
      </c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7">
        <v>2009</v>
      </c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7">
        <v>1410000</v>
      </c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7">
        <v>2011</v>
      </c>
      <c r="AP54" s="33"/>
      <c r="AQ54" s="33"/>
    </row>
  </sheetData>
  <mergeCells count="77">
    <mergeCell ref="A2:XFD2"/>
    <mergeCell ref="A1:XFD1"/>
    <mergeCell ref="A3:B3"/>
    <mergeCell ref="D3:E3"/>
    <mergeCell ref="A4:B4"/>
    <mergeCell ref="D4:AQ4"/>
    <mergeCell ref="F3:AQ3"/>
    <mergeCell ref="A5:B5"/>
    <mergeCell ref="A7:B7"/>
    <mergeCell ref="E11:Q11"/>
    <mergeCell ref="R11:AD11"/>
    <mergeCell ref="A10:XFD10"/>
    <mergeCell ref="A9:XFD9"/>
    <mergeCell ref="B8:AQ8"/>
    <mergeCell ref="D7:AQ7"/>
    <mergeCell ref="D5:AQ5"/>
    <mergeCell ref="D6:AQ6"/>
    <mergeCell ref="E12:O12"/>
    <mergeCell ref="Q12:Q14"/>
    <mergeCell ref="R12:AB12"/>
    <mergeCell ref="AD12:AD14"/>
    <mergeCell ref="AE12:AO12"/>
    <mergeCell ref="H13:H14"/>
    <mergeCell ref="I13:I14"/>
    <mergeCell ref="J13:J14"/>
    <mergeCell ref="K13:K14"/>
    <mergeCell ref="L13:L14"/>
    <mergeCell ref="M13:M14"/>
    <mergeCell ref="N13:N14"/>
    <mergeCell ref="O13:O14"/>
    <mergeCell ref="P13:P14"/>
    <mergeCell ref="V13:V14"/>
    <mergeCell ref="W13:W14"/>
    <mergeCell ref="AE11:AQ11"/>
    <mergeCell ref="AQ12:AQ14"/>
    <mergeCell ref="AN13:AN14"/>
    <mergeCell ref="AO13:AO14"/>
    <mergeCell ref="AP13:AP14"/>
    <mergeCell ref="AL13:AL14"/>
    <mergeCell ref="AM13:AM14"/>
    <mergeCell ref="B16:C16"/>
    <mergeCell ref="B17:C17"/>
    <mergeCell ref="AI13:AI14"/>
    <mergeCell ref="AJ13:AJ14"/>
    <mergeCell ref="AK13:AK14"/>
    <mergeCell ref="Z13:Z14"/>
    <mergeCell ref="AA13:AA14"/>
    <mergeCell ref="AB13:AB14"/>
    <mergeCell ref="AC13:AC14"/>
    <mergeCell ref="AH13:AH14"/>
    <mergeCell ref="U13:U14"/>
    <mergeCell ref="X13:X14"/>
    <mergeCell ref="Y13:Y14"/>
    <mergeCell ref="B18:B20"/>
    <mergeCell ref="B21:B23"/>
    <mergeCell ref="B24:C24"/>
    <mergeCell ref="B25:C25"/>
    <mergeCell ref="B26:B28"/>
    <mergeCell ref="B29:C29"/>
    <mergeCell ref="B30:C30"/>
    <mergeCell ref="B31:C31"/>
    <mergeCell ref="B32:C32"/>
    <mergeCell ref="B33:B35"/>
    <mergeCell ref="B36:C36"/>
    <mergeCell ref="B39:C39"/>
    <mergeCell ref="B40:C40"/>
    <mergeCell ref="B41:C41"/>
    <mergeCell ref="B42:C42"/>
    <mergeCell ref="B49:C49"/>
    <mergeCell ref="B50:B52"/>
    <mergeCell ref="B53:C53"/>
    <mergeCell ref="B54:C54"/>
    <mergeCell ref="B43:C43"/>
    <mergeCell ref="B44:C44"/>
    <mergeCell ref="B46:C46"/>
    <mergeCell ref="B47:C47"/>
    <mergeCell ref="B48:C4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'@lists'!$A$37</xm:f>
          </x14:formula1>
          <xm:sqref>A8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29"/>
  <sheetViews>
    <sheetView rightToLeft="1" zoomScale="50" zoomScaleNormal="5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23.28515625" customWidth="1"/>
    <col min="4" max="4" width="8" customWidth="1"/>
    <col min="5" max="25" width="21.5703125" customWidth="1"/>
    <col min="26" max="16384" width="11.42578125" hidden="1"/>
  </cols>
  <sheetData>
    <row r="1" spans="1:25" s="12" customFormat="1" ht="15" x14ac:dyDescent="0.2">
      <c r="A1" s="12" t="s">
        <v>609</v>
      </c>
    </row>
    <row r="2" spans="1:25" s="12" customFormat="1" ht="15" x14ac:dyDescent="0.2">
      <c r="A2" s="12" t="s">
        <v>723</v>
      </c>
    </row>
    <row r="3" spans="1:25" ht="15" x14ac:dyDescent="0.2">
      <c r="A3" s="4" t="s">
        <v>608</v>
      </c>
      <c r="B3" s="3"/>
      <c r="C3" s="20" t="s">
        <v>74</v>
      </c>
      <c r="D3" s="2" t="s">
        <v>657</v>
      </c>
      <c r="E3" s="2"/>
      <c r="F3" s="14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ht="15" x14ac:dyDescent="0.2">
      <c r="A4" s="8" t="s">
        <v>1417</v>
      </c>
      <c r="B4" s="8"/>
      <c r="C4" s="23">
        <v>45382</v>
      </c>
      <c r="D4" s="14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spans="1:25" ht="15" x14ac:dyDescent="0.2">
      <c r="A5" s="8" t="s">
        <v>1154</v>
      </c>
      <c r="B5" s="8"/>
      <c r="C5" s="24" t="s">
        <v>378</v>
      </c>
      <c r="D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</row>
    <row r="6" spans="1:25" ht="15" x14ac:dyDescent="0.2">
      <c r="A6" s="17"/>
      <c r="B6" s="17"/>
      <c r="C6" s="25"/>
      <c r="D6" s="14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spans="1:25" ht="15" x14ac:dyDescent="0.2">
      <c r="A7" s="7" t="s">
        <v>1045</v>
      </c>
      <c r="B7" s="7"/>
      <c r="C7" s="26" t="str">
        <f>A10</f>
        <v>660-43</v>
      </c>
      <c r="D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</row>
    <row r="8" spans="1:25" ht="15" x14ac:dyDescent="0.2">
      <c r="A8" s="15" t="s">
        <v>180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 spans="1:25" s="5" customFormat="1" ht="12.75" customHeight="1" x14ac:dyDescent="0.2">
      <c r="A9" s="5" t="s">
        <v>181</v>
      </c>
    </row>
    <row r="10" spans="1:25" s="6" customFormat="1" ht="15" x14ac:dyDescent="0.2">
      <c r="A10" s="6" t="s">
        <v>180</v>
      </c>
    </row>
    <row r="11" spans="1:25" ht="15" x14ac:dyDescent="0.2">
      <c r="A11" s="16"/>
      <c r="B11" s="16"/>
      <c r="C11" s="16"/>
      <c r="D11" s="16"/>
      <c r="E11" s="49" t="s">
        <v>1424</v>
      </c>
      <c r="F11" s="48"/>
      <c r="G11" s="48"/>
      <c r="H11" s="48"/>
      <c r="I11" s="48"/>
      <c r="J11" s="48"/>
      <c r="K11" s="49"/>
      <c r="L11" s="49" t="s">
        <v>1322</v>
      </c>
      <c r="M11" s="48"/>
      <c r="N11" s="48"/>
      <c r="O11" s="48"/>
      <c r="P11" s="48"/>
      <c r="Q11" s="48"/>
      <c r="R11" s="49"/>
      <c r="S11" s="49" t="s">
        <v>1413</v>
      </c>
      <c r="T11" s="48"/>
      <c r="U11" s="48"/>
      <c r="V11" s="48"/>
      <c r="W11" s="48"/>
      <c r="X11" s="48"/>
      <c r="Y11" s="49"/>
    </row>
    <row r="12" spans="1:25" ht="15" x14ac:dyDescent="0.2">
      <c r="A12" s="16"/>
      <c r="B12" s="16"/>
      <c r="C12" s="16"/>
      <c r="D12" s="16"/>
      <c r="E12" s="51" t="s">
        <v>1425</v>
      </c>
      <c r="F12" s="49" t="s">
        <v>621</v>
      </c>
      <c r="G12" s="49"/>
      <c r="H12" s="51" t="s">
        <v>1183</v>
      </c>
      <c r="I12" s="49" t="s">
        <v>808</v>
      </c>
      <c r="J12" s="48"/>
      <c r="K12" s="49"/>
      <c r="L12" s="51" t="s">
        <v>1425</v>
      </c>
      <c r="M12" s="49" t="s">
        <v>621</v>
      </c>
      <c r="N12" s="49"/>
      <c r="O12" s="51" t="s">
        <v>1183</v>
      </c>
      <c r="P12" s="49" t="s">
        <v>808</v>
      </c>
      <c r="Q12" s="48"/>
      <c r="R12" s="49"/>
      <c r="S12" s="51" t="s">
        <v>1425</v>
      </c>
      <c r="T12" s="49" t="s">
        <v>621</v>
      </c>
      <c r="U12" s="49"/>
      <c r="V12" s="51" t="s">
        <v>1183</v>
      </c>
      <c r="W12" s="49" t="s">
        <v>808</v>
      </c>
      <c r="X12" s="48"/>
      <c r="Y12" s="49"/>
    </row>
    <row r="13" spans="1:25" ht="30" x14ac:dyDescent="0.2">
      <c r="A13" s="16"/>
      <c r="B13" s="16"/>
      <c r="C13" s="16"/>
      <c r="D13" s="16"/>
      <c r="E13" s="10"/>
      <c r="F13" s="49" t="s">
        <v>1316</v>
      </c>
      <c r="G13" s="49" t="s">
        <v>917</v>
      </c>
      <c r="H13" s="10"/>
      <c r="I13" s="49" t="s">
        <v>631</v>
      </c>
      <c r="J13" s="18" t="s">
        <v>629</v>
      </c>
      <c r="K13" s="41"/>
      <c r="L13" s="10"/>
      <c r="M13" s="49" t="s">
        <v>1316</v>
      </c>
      <c r="N13" s="49" t="s">
        <v>917</v>
      </c>
      <c r="O13" s="10"/>
      <c r="P13" s="49" t="s">
        <v>631</v>
      </c>
      <c r="Q13" s="18" t="s">
        <v>629</v>
      </c>
      <c r="R13" s="41"/>
      <c r="S13" s="10"/>
      <c r="T13" s="49" t="s">
        <v>1316</v>
      </c>
      <c r="U13" s="49" t="s">
        <v>917</v>
      </c>
      <c r="V13" s="10"/>
      <c r="W13" s="49" t="s">
        <v>631</v>
      </c>
      <c r="X13" s="18" t="s">
        <v>629</v>
      </c>
      <c r="Y13" s="41"/>
    </row>
    <row r="14" spans="1:25" ht="30" x14ac:dyDescent="0.2">
      <c r="A14" s="16"/>
      <c r="B14" s="16"/>
      <c r="C14" s="16"/>
      <c r="D14" s="16"/>
      <c r="E14" s="49"/>
      <c r="F14" s="49"/>
      <c r="G14" s="49"/>
      <c r="H14" s="49"/>
      <c r="I14" s="49"/>
      <c r="J14" s="39"/>
      <c r="K14" s="30" t="s">
        <v>965</v>
      </c>
      <c r="L14" s="49"/>
      <c r="M14" s="49"/>
      <c r="N14" s="49"/>
      <c r="O14" s="49"/>
      <c r="P14" s="49"/>
      <c r="Q14" s="39"/>
      <c r="R14" s="30" t="s">
        <v>965</v>
      </c>
      <c r="S14" s="49"/>
      <c r="T14" s="49"/>
      <c r="U14" s="49"/>
      <c r="V14" s="49"/>
      <c r="W14" s="49"/>
      <c r="X14" s="39"/>
      <c r="Y14" s="30" t="s">
        <v>965</v>
      </c>
    </row>
    <row r="15" spans="1:25" ht="15" x14ac:dyDescent="0.2">
      <c r="A15" s="16"/>
      <c r="B15" s="16"/>
      <c r="C15" s="16"/>
      <c r="D15" s="16"/>
      <c r="E15" s="27" t="s">
        <v>30</v>
      </c>
      <c r="F15" s="27" t="s">
        <v>44</v>
      </c>
      <c r="G15" s="27" t="s">
        <v>71</v>
      </c>
      <c r="H15" s="27" t="s">
        <v>83</v>
      </c>
      <c r="I15" s="27" t="s">
        <v>88</v>
      </c>
      <c r="J15" s="27" t="s">
        <v>89</v>
      </c>
      <c r="K15" s="27" t="s">
        <v>273</v>
      </c>
      <c r="L15" s="27" t="s">
        <v>30</v>
      </c>
      <c r="M15" s="27" t="s">
        <v>44</v>
      </c>
      <c r="N15" s="27" t="s">
        <v>71</v>
      </c>
      <c r="O15" s="27" t="s">
        <v>83</v>
      </c>
      <c r="P15" s="27" t="s">
        <v>88</v>
      </c>
      <c r="Q15" s="27" t="s">
        <v>89</v>
      </c>
      <c r="R15" s="27" t="s">
        <v>273</v>
      </c>
      <c r="S15" s="27" t="s">
        <v>30</v>
      </c>
      <c r="T15" s="27" t="s">
        <v>44</v>
      </c>
      <c r="U15" s="27" t="s">
        <v>71</v>
      </c>
      <c r="V15" s="27" t="s">
        <v>83</v>
      </c>
      <c r="W15" s="27" t="s">
        <v>88</v>
      </c>
      <c r="X15" s="27" t="s">
        <v>89</v>
      </c>
      <c r="Y15" s="27" t="s">
        <v>273</v>
      </c>
    </row>
    <row r="16" spans="1:25" ht="15" x14ac:dyDescent="0.2">
      <c r="A16" s="16"/>
      <c r="B16" s="11" t="s">
        <v>1305</v>
      </c>
      <c r="C16" s="22" t="s">
        <v>601</v>
      </c>
      <c r="D16" s="27" t="s">
        <v>30</v>
      </c>
      <c r="E16" s="34">
        <v>10622000</v>
      </c>
      <c r="F16" s="34">
        <v>294000</v>
      </c>
      <c r="G16" s="34">
        <v>18000</v>
      </c>
      <c r="H16" s="34">
        <v>10934000</v>
      </c>
      <c r="I16" s="34"/>
      <c r="J16" s="34">
        <v>1000</v>
      </c>
      <c r="K16" s="19"/>
      <c r="L16" s="34">
        <v>10224000</v>
      </c>
      <c r="M16" s="34">
        <v>63000</v>
      </c>
      <c r="N16" s="34">
        <v>19000</v>
      </c>
      <c r="O16" s="34">
        <v>10306000</v>
      </c>
      <c r="P16" s="34">
        <v>2000</v>
      </c>
      <c r="Q16" s="34">
        <v>2000</v>
      </c>
      <c r="R16" s="19"/>
      <c r="S16" s="34">
        <v>10381000</v>
      </c>
      <c r="T16" s="34">
        <v>49000</v>
      </c>
      <c r="U16" s="34">
        <v>19000</v>
      </c>
      <c r="V16" s="34">
        <v>10449000</v>
      </c>
      <c r="W16" s="34"/>
      <c r="X16" s="34">
        <v>2000</v>
      </c>
      <c r="Y16" s="19"/>
    </row>
    <row r="17" spans="1:25" ht="30" x14ac:dyDescent="0.2">
      <c r="A17" s="16"/>
      <c r="B17" s="10"/>
      <c r="C17" s="22" t="s">
        <v>602</v>
      </c>
      <c r="D17" s="27" t="s">
        <v>44</v>
      </c>
      <c r="E17" s="34">
        <v>6419000</v>
      </c>
      <c r="F17" s="34">
        <v>72000</v>
      </c>
      <c r="G17" s="34">
        <v>38000</v>
      </c>
      <c r="H17" s="34">
        <v>6529000</v>
      </c>
      <c r="I17" s="34">
        <v>1000</v>
      </c>
      <c r="J17" s="34">
        <v>22000</v>
      </c>
      <c r="K17" s="19"/>
      <c r="L17" s="34">
        <v>6860000</v>
      </c>
      <c r="M17" s="34">
        <v>11000</v>
      </c>
      <c r="N17" s="34">
        <v>42000</v>
      </c>
      <c r="O17" s="34">
        <v>6913000</v>
      </c>
      <c r="P17" s="34"/>
      <c r="Q17" s="34">
        <v>5000</v>
      </c>
      <c r="R17" s="19"/>
      <c r="S17" s="34">
        <v>7040000</v>
      </c>
      <c r="T17" s="34">
        <v>43000</v>
      </c>
      <c r="U17" s="34">
        <v>29000</v>
      </c>
      <c r="V17" s="34">
        <v>7112000</v>
      </c>
      <c r="W17" s="34"/>
      <c r="X17" s="34">
        <v>3000</v>
      </c>
      <c r="Y17" s="19"/>
    </row>
    <row r="18" spans="1:25" ht="15" x14ac:dyDescent="0.2">
      <c r="A18" s="16"/>
      <c r="B18" s="10"/>
      <c r="C18" s="22" t="s">
        <v>1400</v>
      </c>
      <c r="D18" s="27" t="s">
        <v>71</v>
      </c>
      <c r="E18" s="34">
        <v>14742000</v>
      </c>
      <c r="F18" s="34">
        <v>2000</v>
      </c>
      <c r="G18" s="34">
        <v>2000</v>
      </c>
      <c r="H18" s="34">
        <v>14746000</v>
      </c>
      <c r="I18" s="34"/>
      <c r="J18" s="34">
        <v>1000</v>
      </c>
      <c r="K18" s="19"/>
      <c r="L18" s="34">
        <v>14445000</v>
      </c>
      <c r="M18" s="34">
        <v>4000</v>
      </c>
      <c r="N18" s="34">
        <v>2000</v>
      </c>
      <c r="O18" s="34">
        <v>14451000</v>
      </c>
      <c r="P18" s="34"/>
      <c r="Q18" s="34">
        <v>8000</v>
      </c>
      <c r="R18" s="19"/>
      <c r="S18" s="34">
        <v>16408000</v>
      </c>
      <c r="T18" s="34">
        <v>1000</v>
      </c>
      <c r="U18" s="34">
        <v>2000</v>
      </c>
      <c r="V18" s="34">
        <v>16411000</v>
      </c>
      <c r="W18" s="34">
        <v>1000</v>
      </c>
      <c r="X18" s="34">
        <v>4000</v>
      </c>
      <c r="Y18" s="19"/>
    </row>
    <row r="19" spans="1:25" ht="15" x14ac:dyDescent="0.2">
      <c r="A19" s="16"/>
      <c r="B19" s="10"/>
      <c r="C19" s="22" t="s">
        <v>1041</v>
      </c>
      <c r="D19" s="27" t="s">
        <v>83</v>
      </c>
      <c r="E19" s="34">
        <v>25227000</v>
      </c>
      <c r="F19" s="34">
        <v>563000</v>
      </c>
      <c r="G19" s="34">
        <v>341000</v>
      </c>
      <c r="H19" s="34">
        <v>26131000</v>
      </c>
      <c r="I19" s="34">
        <v>5000</v>
      </c>
      <c r="J19" s="34">
        <v>19000</v>
      </c>
      <c r="K19" s="19"/>
      <c r="L19" s="34">
        <v>27863000</v>
      </c>
      <c r="M19" s="34">
        <v>562000</v>
      </c>
      <c r="N19" s="34">
        <v>244000</v>
      </c>
      <c r="O19" s="34">
        <v>28669000</v>
      </c>
      <c r="P19" s="34">
        <v>6000</v>
      </c>
      <c r="Q19" s="34">
        <v>15000</v>
      </c>
      <c r="R19" s="19"/>
      <c r="S19" s="34">
        <v>26163000</v>
      </c>
      <c r="T19" s="34">
        <v>719000</v>
      </c>
      <c r="U19" s="34">
        <v>344000</v>
      </c>
      <c r="V19" s="34">
        <v>27226000</v>
      </c>
      <c r="W19" s="34">
        <v>12000</v>
      </c>
      <c r="X19" s="34">
        <v>43000</v>
      </c>
      <c r="Y19" s="19"/>
    </row>
    <row r="20" spans="1:25" ht="15" x14ac:dyDescent="0.2">
      <c r="A20" s="16"/>
      <c r="B20" s="10"/>
      <c r="C20" s="22" t="s">
        <v>1134</v>
      </c>
      <c r="D20" s="27" t="s">
        <v>88</v>
      </c>
      <c r="E20" s="34">
        <v>57010000</v>
      </c>
      <c r="F20" s="34">
        <v>931000</v>
      </c>
      <c r="G20" s="34">
        <v>399000</v>
      </c>
      <c r="H20" s="34">
        <v>58340000</v>
      </c>
      <c r="I20" s="34">
        <v>6000</v>
      </c>
      <c r="J20" s="34">
        <v>43000</v>
      </c>
      <c r="K20" s="19"/>
      <c r="L20" s="34">
        <v>59392000</v>
      </c>
      <c r="M20" s="34">
        <v>640000</v>
      </c>
      <c r="N20" s="34">
        <v>307000</v>
      </c>
      <c r="O20" s="34">
        <v>60339000</v>
      </c>
      <c r="P20" s="34">
        <v>8000</v>
      </c>
      <c r="Q20" s="34">
        <v>30000</v>
      </c>
      <c r="R20" s="19"/>
      <c r="S20" s="34">
        <v>59992000</v>
      </c>
      <c r="T20" s="34">
        <v>812000</v>
      </c>
      <c r="U20" s="34">
        <v>394000</v>
      </c>
      <c r="V20" s="34">
        <v>61198000</v>
      </c>
      <c r="W20" s="34">
        <v>13000</v>
      </c>
      <c r="X20" s="34">
        <v>52000</v>
      </c>
      <c r="Y20" s="19"/>
    </row>
    <row r="21" spans="1:25" ht="30" x14ac:dyDescent="0.2">
      <c r="A21" s="16"/>
      <c r="B21" s="10"/>
      <c r="C21" s="22" t="s">
        <v>568</v>
      </c>
      <c r="D21" s="27" t="s">
        <v>89</v>
      </c>
      <c r="E21" s="34">
        <v>35320000</v>
      </c>
      <c r="F21" s="34">
        <v>53000</v>
      </c>
      <c r="G21" s="34">
        <v>191000</v>
      </c>
      <c r="H21" s="34">
        <v>35564000</v>
      </c>
      <c r="I21" s="34"/>
      <c r="J21" s="34">
        <v>139000</v>
      </c>
      <c r="K21" s="19"/>
      <c r="L21" s="34">
        <v>35309000</v>
      </c>
      <c r="M21" s="34">
        <v>59000</v>
      </c>
      <c r="N21" s="34">
        <v>148000</v>
      </c>
      <c r="O21" s="34">
        <v>35516000</v>
      </c>
      <c r="P21" s="34"/>
      <c r="Q21" s="34">
        <v>190000</v>
      </c>
      <c r="R21" s="19"/>
      <c r="S21" s="34">
        <v>35177000</v>
      </c>
      <c r="T21" s="34">
        <v>68000</v>
      </c>
      <c r="U21" s="34">
        <v>205000</v>
      </c>
      <c r="V21" s="34">
        <v>35450000</v>
      </c>
      <c r="W21" s="34"/>
      <c r="X21" s="34">
        <v>172000</v>
      </c>
      <c r="Y21" s="19"/>
    </row>
    <row r="22" spans="1:25" ht="15" x14ac:dyDescent="0.2">
      <c r="A22" s="16"/>
      <c r="B22" s="10"/>
      <c r="C22" s="22" t="s">
        <v>566</v>
      </c>
      <c r="D22" s="27" t="s">
        <v>270</v>
      </c>
      <c r="E22" s="34">
        <v>22205000</v>
      </c>
      <c r="F22" s="34">
        <v>162000</v>
      </c>
      <c r="G22" s="34">
        <v>95000</v>
      </c>
      <c r="H22" s="34">
        <v>22462000</v>
      </c>
      <c r="I22" s="34">
        <v>11000</v>
      </c>
      <c r="J22" s="34">
        <v>37000</v>
      </c>
      <c r="K22" s="19"/>
      <c r="L22" s="34">
        <v>23199000</v>
      </c>
      <c r="M22" s="34">
        <v>162000</v>
      </c>
      <c r="N22" s="34">
        <v>90000</v>
      </c>
      <c r="O22" s="34">
        <v>23451000</v>
      </c>
      <c r="P22" s="34">
        <v>14000</v>
      </c>
      <c r="Q22" s="34">
        <v>47000</v>
      </c>
      <c r="R22" s="19"/>
      <c r="S22" s="34">
        <v>21874000</v>
      </c>
      <c r="T22" s="34">
        <v>174000</v>
      </c>
      <c r="U22" s="34">
        <v>91000</v>
      </c>
      <c r="V22" s="34">
        <v>22139000</v>
      </c>
      <c r="W22" s="34">
        <v>17000</v>
      </c>
      <c r="X22" s="34">
        <v>47000</v>
      </c>
      <c r="Y22" s="19"/>
    </row>
    <row r="23" spans="1:25" ht="30" x14ac:dyDescent="0.2">
      <c r="A23" s="16"/>
      <c r="B23" s="9"/>
      <c r="C23" s="22" t="s">
        <v>1153</v>
      </c>
      <c r="D23" s="27" t="s">
        <v>271</v>
      </c>
      <c r="E23" s="34">
        <v>114535000</v>
      </c>
      <c r="F23" s="34">
        <v>1146000</v>
      </c>
      <c r="G23" s="34">
        <v>685000</v>
      </c>
      <c r="H23" s="34">
        <v>116366000</v>
      </c>
      <c r="I23" s="34">
        <v>17000</v>
      </c>
      <c r="J23" s="34">
        <v>219000</v>
      </c>
      <c r="K23" s="19"/>
      <c r="L23" s="34">
        <v>117900000</v>
      </c>
      <c r="M23" s="34">
        <v>861000</v>
      </c>
      <c r="N23" s="34">
        <v>545000</v>
      </c>
      <c r="O23" s="34">
        <v>119306000</v>
      </c>
      <c r="P23" s="34">
        <v>22000</v>
      </c>
      <c r="Q23" s="34">
        <v>267000</v>
      </c>
      <c r="R23" s="19"/>
      <c r="S23" s="34">
        <v>117043000</v>
      </c>
      <c r="T23" s="34">
        <v>1054000</v>
      </c>
      <c r="U23" s="34">
        <v>690000</v>
      </c>
      <c r="V23" s="34">
        <v>118787000</v>
      </c>
      <c r="W23" s="34">
        <v>30000</v>
      </c>
      <c r="X23" s="34">
        <v>271000</v>
      </c>
      <c r="Y23" s="19"/>
    </row>
    <row r="24" spans="1:25" ht="15" x14ac:dyDescent="0.2">
      <c r="A24" s="16"/>
      <c r="B24" s="11" t="s">
        <v>1304</v>
      </c>
      <c r="C24" s="22" t="s">
        <v>600</v>
      </c>
      <c r="D24" s="27" t="s">
        <v>272</v>
      </c>
      <c r="E24" s="34">
        <v>32000</v>
      </c>
      <c r="F24" s="34"/>
      <c r="G24" s="34"/>
      <c r="H24" s="34">
        <v>32000</v>
      </c>
      <c r="I24" s="34"/>
      <c r="J24" s="34"/>
      <c r="K24" s="19"/>
      <c r="L24" s="34">
        <v>10000</v>
      </c>
      <c r="M24" s="34"/>
      <c r="N24" s="34"/>
      <c r="O24" s="34">
        <v>10000</v>
      </c>
      <c r="P24" s="34"/>
      <c r="Q24" s="34"/>
      <c r="R24" s="19"/>
      <c r="S24" s="34">
        <v>17000</v>
      </c>
      <c r="T24" s="34"/>
      <c r="U24" s="34"/>
      <c r="V24" s="34">
        <v>17000</v>
      </c>
      <c r="W24" s="34"/>
      <c r="X24" s="34"/>
      <c r="Y24" s="19"/>
    </row>
    <row r="25" spans="1:25" ht="15" x14ac:dyDescent="0.2">
      <c r="A25" s="16"/>
      <c r="B25" s="10"/>
      <c r="C25" s="22" t="s">
        <v>1041</v>
      </c>
      <c r="D25" s="27" t="s">
        <v>32</v>
      </c>
      <c r="E25" s="34">
        <v>417000</v>
      </c>
      <c r="F25" s="34">
        <v>1000</v>
      </c>
      <c r="G25" s="34"/>
      <c r="H25" s="34">
        <v>418000</v>
      </c>
      <c r="I25" s="34"/>
      <c r="J25" s="34">
        <v>3000</v>
      </c>
      <c r="K25" s="19"/>
      <c r="L25" s="34">
        <v>453000</v>
      </c>
      <c r="M25" s="34"/>
      <c r="N25" s="34"/>
      <c r="O25" s="34">
        <v>453000</v>
      </c>
      <c r="P25" s="34"/>
      <c r="Q25" s="34">
        <v>1000</v>
      </c>
      <c r="R25" s="19"/>
      <c r="S25" s="34">
        <v>412000</v>
      </c>
      <c r="T25" s="34">
        <v>24000</v>
      </c>
      <c r="U25" s="34"/>
      <c r="V25" s="34">
        <v>436000</v>
      </c>
      <c r="W25" s="34"/>
      <c r="X25" s="34">
        <v>5000</v>
      </c>
      <c r="Y25" s="19"/>
    </row>
    <row r="26" spans="1:25" ht="15" x14ac:dyDescent="0.2">
      <c r="A26" s="16"/>
      <c r="B26" s="10"/>
      <c r="C26" s="22" t="s">
        <v>1135</v>
      </c>
      <c r="D26" s="27" t="s">
        <v>34</v>
      </c>
      <c r="E26" s="34">
        <v>449000</v>
      </c>
      <c r="F26" s="34">
        <v>1000</v>
      </c>
      <c r="G26" s="34">
        <v>0</v>
      </c>
      <c r="H26" s="34">
        <v>450000</v>
      </c>
      <c r="I26" s="34">
        <v>0</v>
      </c>
      <c r="J26" s="34">
        <v>3000</v>
      </c>
      <c r="K26" s="19"/>
      <c r="L26" s="34">
        <v>463000</v>
      </c>
      <c r="M26" s="34">
        <v>0</v>
      </c>
      <c r="N26" s="34">
        <v>0</v>
      </c>
      <c r="O26" s="34">
        <v>463000</v>
      </c>
      <c r="P26" s="34">
        <v>0</v>
      </c>
      <c r="Q26" s="34">
        <v>1000</v>
      </c>
      <c r="R26" s="19"/>
      <c r="S26" s="34">
        <v>429000</v>
      </c>
      <c r="T26" s="34">
        <v>24000</v>
      </c>
      <c r="U26" s="34">
        <v>0</v>
      </c>
      <c r="V26" s="34">
        <v>453000</v>
      </c>
      <c r="W26" s="34">
        <v>0</v>
      </c>
      <c r="X26" s="34">
        <v>5000</v>
      </c>
      <c r="Y26" s="19"/>
    </row>
    <row r="27" spans="1:25" ht="15" x14ac:dyDescent="0.2">
      <c r="A27" s="16"/>
      <c r="B27" s="10"/>
      <c r="C27" s="22" t="s">
        <v>565</v>
      </c>
      <c r="D27" s="27" t="s">
        <v>35</v>
      </c>
      <c r="E27" s="34"/>
      <c r="F27" s="34"/>
      <c r="G27" s="34"/>
      <c r="H27" s="34">
        <v>0</v>
      </c>
      <c r="I27" s="34"/>
      <c r="J27" s="34"/>
      <c r="K27" s="19"/>
      <c r="L27" s="34"/>
      <c r="M27" s="34"/>
      <c r="N27" s="34"/>
      <c r="O27" s="34">
        <v>0</v>
      </c>
      <c r="P27" s="34"/>
      <c r="Q27" s="34"/>
      <c r="R27" s="19"/>
      <c r="S27" s="34"/>
      <c r="T27" s="34"/>
      <c r="U27" s="34"/>
      <c r="V27" s="34">
        <v>0</v>
      </c>
      <c r="W27" s="34"/>
      <c r="X27" s="34"/>
      <c r="Y27" s="19"/>
    </row>
    <row r="28" spans="1:25" ht="15" x14ac:dyDescent="0.2">
      <c r="A28" s="16"/>
      <c r="B28" s="9"/>
      <c r="C28" s="22" t="s">
        <v>1152</v>
      </c>
      <c r="D28" s="27" t="s">
        <v>37</v>
      </c>
      <c r="E28" s="34">
        <v>449000</v>
      </c>
      <c r="F28" s="34">
        <v>1000</v>
      </c>
      <c r="G28" s="34">
        <v>0</v>
      </c>
      <c r="H28" s="34">
        <v>450000</v>
      </c>
      <c r="I28" s="34">
        <v>0</v>
      </c>
      <c r="J28" s="34">
        <v>3000</v>
      </c>
      <c r="K28" s="19"/>
      <c r="L28" s="34">
        <v>463000</v>
      </c>
      <c r="M28" s="34">
        <v>0</v>
      </c>
      <c r="N28" s="34">
        <v>0</v>
      </c>
      <c r="O28" s="34">
        <v>463000</v>
      </c>
      <c r="P28" s="34">
        <v>0</v>
      </c>
      <c r="Q28" s="34">
        <v>1000</v>
      </c>
      <c r="R28" s="19"/>
      <c r="S28" s="34">
        <v>429000</v>
      </c>
      <c r="T28" s="34">
        <v>24000</v>
      </c>
      <c r="U28" s="34">
        <v>0</v>
      </c>
      <c r="V28" s="34">
        <v>453000</v>
      </c>
      <c r="W28" s="34">
        <v>0</v>
      </c>
      <c r="X28" s="34">
        <v>5000</v>
      </c>
      <c r="Y28" s="19"/>
    </row>
    <row r="29" spans="1:25" ht="15" x14ac:dyDescent="0.2">
      <c r="A29" s="16"/>
      <c r="B29" s="11" t="s">
        <v>1104</v>
      </c>
      <c r="C29" s="11"/>
      <c r="D29" s="29" t="s">
        <v>38</v>
      </c>
      <c r="E29" s="37">
        <v>114984000</v>
      </c>
      <c r="F29" s="37">
        <v>1147000</v>
      </c>
      <c r="G29" s="37">
        <v>685000</v>
      </c>
      <c r="H29" s="37">
        <v>116816000</v>
      </c>
      <c r="I29" s="37">
        <v>17000</v>
      </c>
      <c r="J29" s="37">
        <v>222000</v>
      </c>
      <c r="K29" s="37">
        <v>110000</v>
      </c>
      <c r="L29" s="37">
        <v>118363000</v>
      </c>
      <c r="M29" s="37">
        <v>861000</v>
      </c>
      <c r="N29" s="37">
        <v>545000</v>
      </c>
      <c r="O29" s="37">
        <v>119769000</v>
      </c>
      <c r="P29" s="37">
        <v>22000</v>
      </c>
      <c r="Q29" s="37">
        <v>268000</v>
      </c>
      <c r="R29" s="37">
        <v>91000</v>
      </c>
      <c r="S29" s="37">
        <v>117472000</v>
      </c>
      <c r="T29" s="37">
        <v>1078000</v>
      </c>
      <c r="U29" s="37">
        <v>690000</v>
      </c>
      <c r="V29" s="37">
        <v>119240000</v>
      </c>
      <c r="W29" s="37">
        <v>30000</v>
      </c>
      <c r="X29" s="37">
        <v>276000</v>
      </c>
      <c r="Y29" s="37">
        <v>101000</v>
      </c>
    </row>
  </sheetData>
  <mergeCells count="42">
    <mergeCell ref="A2:XFD2"/>
    <mergeCell ref="A1:XFD1"/>
    <mergeCell ref="A3:B3"/>
    <mergeCell ref="D3:E3"/>
    <mergeCell ref="A4:B4"/>
    <mergeCell ref="D4:Y4"/>
    <mergeCell ref="F3:Y3"/>
    <mergeCell ref="A5:B5"/>
    <mergeCell ref="A7:B7"/>
    <mergeCell ref="E11:K11"/>
    <mergeCell ref="L11:R11"/>
    <mergeCell ref="A10:XFD10"/>
    <mergeCell ref="A9:XFD9"/>
    <mergeCell ref="B8:Y8"/>
    <mergeCell ref="D7:Y7"/>
    <mergeCell ref="D5:Y5"/>
    <mergeCell ref="D6:Y6"/>
    <mergeCell ref="S11:Y11"/>
    <mergeCell ref="E12:E14"/>
    <mergeCell ref="F12:G12"/>
    <mergeCell ref="H12:H14"/>
    <mergeCell ref="I12:K12"/>
    <mergeCell ref="L12:L14"/>
    <mergeCell ref="M12:N12"/>
    <mergeCell ref="O12:O14"/>
    <mergeCell ref="P12:R12"/>
    <mergeCell ref="S12:S14"/>
    <mergeCell ref="T12:U12"/>
    <mergeCell ref="V12:V14"/>
    <mergeCell ref="W12:Y12"/>
    <mergeCell ref="F13:F14"/>
    <mergeCell ref="G13:G14"/>
    <mergeCell ref="I13:I14"/>
    <mergeCell ref="W13:W14"/>
    <mergeCell ref="B16:B23"/>
    <mergeCell ref="B24:B28"/>
    <mergeCell ref="B29:C29"/>
    <mergeCell ref="M13:M14"/>
    <mergeCell ref="N13:N14"/>
    <mergeCell ref="P13:P14"/>
    <mergeCell ref="T13:T14"/>
    <mergeCell ref="U13:U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'@lists'!$A$38:$B$38</xm:f>
          </x14:formula1>
          <xm:sqref>A8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45"/>
  <sheetViews>
    <sheetView rightToLeft="1" zoomScale="50" zoomScaleNormal="5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22.140625" customWidth="1"/>
    <col min="4" max="4" width="34.140625" customWidth="1"/>
    <col min="5" max="5" width="8" customWidth="1"/>
    <col min="6" max="23" width="21.5703125" customWidth="1"/>
    <col min="24" max="16384" width="11.42578125" hidden="1"/>
  </cols>
  <sheetData>
    <row r="1" spans="1:23" s="12" customFormat="1" ht="15" x14ac:dyDescent="0.2">
      <c r="A1" s="12" t="s">
        <v>609</v>
      </c>
    </row>
    <row r="2" spans="1:23" s="12" customFormat="1" ht="15" x14ac:dyDescent="0.2">
      <c r="A2" s="12" t="s">
        <v>723</v>
      </c>
    </row>
    <row r="3" spans="1:23" ht="15" x14ac:dyDescent="0.2">
      <c r="A3" s="4" t="s">
        <v>608</v>
      </c>
      <c r="B3" s="3"/>
      <c r="C3" s="20" t="s">
        <v>74</v>
      </c>
      <c r="D3" s="2" t="s">
        <v>657</v>
      </c>
      <c r="E3" s="2"/>
      <c r="F3" s="14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</row>
    <row r="4" spans="1:23" ht="15" x14ac:dyDescent="0.2">
      <c r="A4" s="8" t="s">
        <v>1417</v>
      </c>
      <c r="B4" s="8"/>
      <c r="C4" s="23">
        <v>45382</v>
      </c>
      <c r="D4" s="14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pans="1:23" ht="15" x14ac:dyDescent="0.2">
      <c r="A5" s="8" t="s">
        <v>1154</v>
      </c>
      <c r="B5" s="8"/>
      <c r="C5" s="24" t="s">
        <v>378</v>
      </c>
      <c r="D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1:23" ht="15" x14ac:dyDescent="0.2">
      <c r="A6" s="17"/>
      <c r="B6" s="17"/>
      <c r="C6" s="25"/>
      <c r="D6" s="14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ht="15" x14ac:dyDescent="0.2">
      <c r="A7" s="7" t="s">
        <v>1045</v>
      </c>
      <c r="B7" s="7"/>
      <c r="C7" s="26" t="str">
        <f>A10</f>
        <v>660-43.1</v>
      </c>
      <c r="D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3" ht="15" x14ac:dyDescent="0.2">
      <c r="A8" s="15" t="s">
        <v>182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1:23" s="5" customFormat="1" ht="12.75" customHeight="1" x14ac:dyDescent="0.2">
      <c r="A9" s="5" t="s">
        <v>183</v>
      </c>
    </row>
    <row r="10" spans="1:23" s="6" customFormat="1" ht="15" x14ac:dyDescent="0.2">
      <c r="A10" s="6" t="s">
        <v>182</v>
      </c>
    </row>
    <row r="11" spans="1:23" ht="15" x14ac:dyDescent="0.2">
      <c r="A11" s="16"/>
      <c r="B11" s="16"/>
      <c r="C11" s="16"/>
      <c r="D11" s="16"/>
      <c r="E11" s="16"/>
      <c r="F11" s="49" t="s">
        <v>1424</v>
      </c>
      <c r="G11" s="48"/>
      <c r="H11" s="48"/>
      <c r="I11" s="48"/>
      <c r="J11" s="48"/>
      <c r="K11" s="48"/>
      <c r="L11" s="48"/>
      <c r="M11" s="48"/>
      <c r="N11" s="49"/>
      <c r="O11" s="49" t="s">
        <v>1322</v>
      </c>
      <c r="P11" s="48"/>
      <c r="Q11" s="48"/>
      <c r="R11" s="48"/>
      <c r="S11" s="48"/>
      <c r="T11" s="48"/>
      <c r="U11" s="48"/>
      <c r="V11" s="48"/>
      <c r="W11" s="49"/>
    </row>
    <row r="12" spans="1:23" ht="15" x14ac:dyDescent="0.2">
      <c r="A12" s="16"/>
      <c r="B12" s="16"/>
      <c r="C12" s="16"/>
      <c r="D12" s="16"/>
      <c r="E12" s="16"/>
      <c r="F12" s="49" t="s">
        <v>898</v>
      </c>
      <c r="G12" s="48"/>
      <c r="H12" s="48"/>
      <c r="I12" s="48"/>
      <c r="J12" s="48"/>
      <c r="K12" s="49"/>
      <c r="L12" s="49" t="s">
        <v>899</v>
      </c>
      <c r="M12" s="49" t="s">
        <v>900</v>
      </c>
      <c r="N12" s="49" t="s">
        <v>1104</v>
      </c>
      <c r="O12" s="49" t="s">
        <v>898</v>
      </c>
      <c r="P12" s="48"/>
      <c r="Q12" s="48"/>
      <c r="R12" s="48"/>
      <c r="S12" s="48"/>
      <c r="T12" s="49"/>
      <c r="U12" s="49" t="s">
        <v>899</v>
      </c>
      <c r="V12" s="49" t="s">
        <v>900</v>
      </c>
      <c r="W12" s="49" t="s">
        <v>1104</v>
      </c>
    </row>
    <row r="13" spans="1:23" ht="15" x14ac:dyDescent="0.2">
      <c r="A13" s="16"/>
      <c r="B13" s="16"/>
      <c r="C13" s="16"/>
      <c r="D13" s="16"/>
      <c r="E13" s="16"/>
      <c r="F13" s="30" t="s">
        <v>60</v>
      </c>
      <c r="G13" s="30" t="s">
        <v>56</v>
      </c>
      <c r="H13" s="30" t="s">
        <v>57</v>
      </c>
      <c r="I13" s="30" t="s">
        <v>58</v>
      </c>
      <c r="J13" s="30" t="s">
        <v>59</v>
      </c>
      <c r="K13" s="30" t="s">
        <v>1319</v>
      </c>
      <c r="L13" s="49"/>
      <c r="M13" s="49"/>
      <c r="N13" s="49"/>
      <c r="O13" s="30" t="s">
        <v>60</v>
      </c>
      <c r="P13" s="30" t="s">
        <v>56</v>
      </c>
      <c r="Q13" s="30" t="s">
        <v>57</v>
      </c>
      <c r="R13" s="30" t="s">
        <v>58</v>
      </c>
      <c r="S13" s="30" t="s">
        <v>59</v>
      </c>
      <c r="T13" s="30" t="s">
        <v>1319</v>
      </c>
      <c r="U13" s="49"/>
      <c r="V13" s="49"/>
      <c r="W13" s="49"/>
    </row>
    <row r="14" spans="1:23" ht="15" x14ac:dyDescent="0.2">
      <c r="A14" s="16"/>
      <c r="B14" s="16"/>
      <c r="C14" s="16"/>
      <c r="D14" s="16"/>
      <c r="E14" s="16"/>
      <c r="F14" s="27" t="s">
        <v>30</v>
      </c>
      <c r="G14" s="27" t="s">
        <v>44</v>
      </c>
      <c r="H14" s="27" t="s">
        <v>71</v>
      </c>
      <c r="I14" s="27" t="s">
        <v>83</v>
      </c>
      <c r="J14" s="27" t="s">
        <v>88</v>
      </c>
      <c r="K14" s="27" t="s">
        <v>89</v>
      </c>
      <c r="L14" s="27" t="s">
        <v>270</v>
      </c>
      <c r="M14" s="27" t="s">
        <v>271</v>
      </c>
      <c r="N14" s="27" t="s">
        <v>272</v>
      </c>
      <c r="O14" s="27" t="s">
        <v>30</v>
      </c>
      <c r="P14" s="27" t="s">
        <v>44</v>
      </c>
      <c r="Q14" s="27" t="s">
        <v>71</v>
      </c>
      <c r="R14" s="27" t="s">
        <v>83</v>
      </c>
      <c r="S14" s="27" t="s">
        <v>88</v>
      </c>
      <c r="T14" s="27" t="s">
        <v>89</v>
      </c>
      <c r="U14" s="27" t="s">
        <v>270</v>
      </c>
      <c r="V14" s="27" t="s">
        <v>271</v>
      </c>
      <c r="W14" s="27" t="s">
        <v>272</v>
      </c>
    </row>
    <row r="15" spans="1:23" ht="15" x14ac:dyDescent="0.2">
      <c r="A15" s="16"/>
      <c r="B15" s="11" t="s">
        <v>1305</v>
      </c>
      <c r="C15" s="11" t="s">
        <v>600</v>
      </c>
      <c r="D15" s="22" t="s">
        <v>603</v>
      </c>
      <c r="E15" s="27" t="s">
        <v>30</v>
      </c>
      <c r="F15" s="34">
        <v>3462000</v>
      </c>
      <c r="G15" s="34">
        <v>4329000</v>
      </c>
      <c r="H15" s="34">
        <v>3527000</v>
      </c>
      <c r="I15" s="34">
        <v>1217000</v>
      </c>
      <c r="J15" s="34">
        <v>884000</v>
      </c>
      <c r="K15" s="34">
        <v>1468000</v>
      </c>
      <c r="L15" s="34">
        <v>2573000</v>
      </c>
      <c r="M15" s="34">
        <v>3000</v>
      </c>
      <c r="N15" s="34">
        <v>17463000</v>
      </c>
      <c r="O15" s="34">
        <v>2277000</v>
      </c>
      <c r="P15" s="34">
        <v>6949000</v>
      </c>
      <c r="Q15" s="34">
        <v>2981000</v>
      </c>
      <c r="R15" s="34">
        <v>1326000</v>
      </c>
      <c r="S15" s="34">
        <v>497000</v>
      </c>
      <c r="T15" s="34">
        <v>1383000</v>
      </c>
      <c r="U15" s="34">
        <v>1806000</v>
      </c>
      <c r="V15" s="34">
        <v>0</v>
      </c>
      <c r="W15" s="34">
        <v>17219000</v>
      </c>
    </row>
    <row r="16" spans="1:23" ht="15" x14ac:dyDescent="0.2">
      <c r="A16" s="16"/>
      <c r="B16" s="10"/>
      <c r="C16" s="10"/>
      <c r="D16" s="22" t="s">
        <v>571</v>
      </c>
      <c r="E16" s="27" t="s">
        <v>44</v>
      </c>
      <c r="F16" s="34">
        <v>3419000</v>
      </c>
      <c r="G16" s="34">
        <v>4220000</v>
      </c>
      <c r="H16" s="34">
        <v>3191000</v>
      </c>
      <c r="I16" s="34">
        <v>1153000</v>
      </c>
      <c r="J16" s="34">
        <v>861000</v>
      </c>
      <c r="K16" s="34">
        <v>1413000</v>
      </c>
      <c r="L16" s="34">
        <v>2458000</v>
      </c>
      <c r="M16" s="34">
        <v>3000</v>
      </c>
      <c r="N16" s="34">
        <v>16718000</v>
      </c>
      <c r="O16" s="34">
        <v>2150000</v>
      </c>
      <c r="P16" s="34">
        <v>6753000</v>
      </c>
      <c r="Q16" s="34">
        <v>2922000</v>
      </c>
      <c r="R16" s="34">
        <v>1294000</v>
      </c>
      <c r="S16" s="34">
        <v>480000</v>
      </c>
      <c r="T16" s="34">
        <v>1344000</v>
      </c>
      <c r="U16" s="34">
        <v>1689000</v>
      </c>
      <c r="V16" s="34">
        <v>0</v>
      </c>
      <c r="W16" s="34">
        <v>16632000</v>
      </c>
    </row>
    <row r="17" spans="1:23" ht="15" x14ac:dyDescent="0.2">
      <c r="A17" s="16"/>
      <c r="B17" s="10"/>
      <c r="C17" s="10"/>
      <c r="D17" s="22" t="s">
        <v>579</v>
      </c>
      <c r="E17" s="27" t="s">
        <v>71</v>
      </c>
      <c r="F17" s="34">
        <v>33000</v>
      </c>
      <c r="G17" s="34">
        <v>84000</v>
      </c>
      <c r="H17" s="34">
        <v>91000</v>
      </c>
      <c r="I17" s="34">
        <v>32000</v>
      </c>
      <c r="J17" s="34">
        <v>17000</v>
      </c>
      <c r="K17" s="34">
        <v>33000</v>
      </c>
      <c r="L17" s="34">
        <v>33000</v>
      </c>
      <c r="M17" s="34">
        <v>0</v>
      </c>
      <c r="N17" s="34">
        <v>323000</v>
      </c>
      <c r="O17" s="34">
        <v>120000</v>
      </c>
      <c r="P17" s="34">
        <v>184000</v>
      </c>
      <c r="Q17" s="34">
        <v>43000</v>
      </c>
      <c r="R17" s="34">
        <v>16000</v>
      </c>
      <c r="S17" s="34">
        <v>10000</v>
      </c>
      <c r="T17" s="34">
        <v>16000</v>
      </c>
      <c r="U17" s="34">
        <v>63000</v>
      </c>
      <c r="V17" s="34">
        <v>0</v>
      </c>
      <c r="W17" s="34">
        <v>452000</v>
      </c>
    </row>
    <row r="18" spans="1:23" ht="15" x14ac:dyDescent="0.2">
      <c r="A18" s="16"/>
      <c r="B18" s="10"/>
      <c r="C18" s="10"/>
      <c r="D18" s="22" t="s">
        <v>572</v>
      </c>
      <c r="E18" s="27" t="s">
        <v>83</v>
      </c>
      <c r="F18" s="34">
        <v>10000</v>
      </c>
      <c r="G18" s="34">
        <v>9000</v>
      </c>
      <c r="H18" s="34">
        <v>242000</v>
      </c>
      <c r="I18" s="34">
        <v>27000</v>
      </c>
      <c r="J18" s="34">
        <v>4000</v>
      </c>
      <c r="K18" s="34">
        <v>11000</v>
      </c>
      <c r="L18" s="34">
        <v>63000</v>
      </c>
      <c r="M18" s="34">
        <v>0</v>
      </c>
      <c r="N18" s="34">
        <v>366000</v>
      </c>
      <c r="O18" s="34">
        <v>6000</v>
      </c>
      <c r="P18" s="34">
        <v>6000</v>
      </c>
      <c r="Q18" s="34">
        <v>10000</v>
      </c>
      <c r="R18" s="34">
        <v>10000</v>
      </c>
      <c r="S18" s="34">
        <v>3000</v>
      </c>
      <c r="T18" s="34">
        <v>7000</v>
      </c>
      <c r="U18" s="34">
        <v>32000</v>
      </c>
      <c r="V18" s="34">
        <v>0</v>
      </c>
      <c r="W18" s="34">
        <v>74000</v>
      </c>
    </row>
    <row r="19" spans="1:23" ht="15" x14ac:dyDescent="0.2">
      <c r="A19" s="16"/>
      <c r="B19" s="10"/>
      <c r="C19" s="9"/>
      <c r="D19" s="22" t="s">
        <v>583</v>
      </c>
      <c r="E19" s="27" t="s">
        <v>88</v>
      </c>
      <c r="F19" s="34"/>
      <c r="G19" s="34">
        <v>16000</v>
      </c>
      <c r="H19" s="34">
        <v>3000</v>
      </c>
      <c r="I19" s="34">
        <v>5000</v>
      </c>
      <c r="J19" s="34">
        <v>2000</v>
      </c>
      <c r="K19" s="34">
        <v>11000</v>
      </c>
      <c r="L19" s="34">
        <v>19000</v>
      </c>
      <c r="M19" s="34">
        <v>0</v>
      </c>
      <c r="N19" s="34">
        <v>56000</v>
      </c>
      <c r="O19" s="34">
        <v>1000</v>
      </c>
      <c r="P19" s="34">
        <v>6000</v>
      </c>
      <c r="Q19" s="34">
        <v>6000</v>
      </c>
      <c r="R19" s="34">
        <v>6000</v>
      </c>
      <c r="S19" s="34">
        <v>4000</v>
      </c>
      <c r="T19" s="34">
        <v>16000</v>
      </c>
      <c r="U19" s="34">
        <v>22000</v>
      </c>
      <c r="V19" s="34">
        <v>0</v>
      </c>
      <c r="W19" s="34">
        <v>61000</v>
      </c>
    </row>
    <row r="20" spans="1:23" ht="15" x14ac:dyDescent="0.2">
      <c r="A20" s="16"/>
      <c r="B20" s="10"/>
      <c r="C20" s="11" t="s">
        <v>1042</v>
      </c>
      <c r="D20" s="22" t="s">
        <v>1043</v>
      </c>
      <c r="E20" s="27" t="s">
        <v>89</v>
      </c>
      <c r="F20" s="34">
        <v>3758000</v>
      </c>
      <c r="G20" s="34">
        <v>4799000</v>
      </c>
      <c r="H20" s="34">
        <v>4307000</v>
      </c>
      <c r="I20" s="34">
        <v>2033000</v>
      </c>
      <c r="J20" s="34">
        <v>1618000</v>
      </c>
      <c r="K20" s="34">
        <v>3086000</v>
      </c>
      <c r="L20" s="34">
        <v>21267000</v>
      </c>
      <c r="M20" s="34">
        <v>9000</v>
      </c>
      <c r="N20" s="34">
        <v>40877000</v>
      </c>
      <c r="O20" s="34">
        <v>4984000</v>
      </c>
      <c r="P20" s="34">
        <v>10163000</v>
      </c>
      <c r="Q20" s="34">
        <v>6546000</v>
      </c>
      <c r="R20" s="34">
        <v>4033000</v>
      </c>
      <c r="S20" s="34">
        <v>1968000</v>
      </c>
      <c r="T20" s="34">
        <v>3049000</v>
      </c>
      <c r="U20" s="34">
        <v>12377000</v>
      </c>
      <c r="V20" s="34">
        <v>0</v>
      </c>
      <c r="W20" s="34">
        <v>43120000</v>
      </c>
    </row>
    <row r="21" spans="1:23" ht="15" x14ac:dyDescent="0.2">
      <c r="A21" s="16"/>
      <c r="B21" s="10"/>
      <c r="C21" s="10"/>
      <c r="D21" s="22" t="s">
        <v>571</v>
      </c>
      <c r="E21" s="27" t="s">
        <v>270</v>
      </c>
      <c r="F21" s="34">
        <v>3694000</v>
      </c>
      <c r="G21" s="34">
        <v>4619000</v>
      </c>
      <c r="H21" s="34">
        <v>4139000</v>
      </c>
      <c r="I21" s="34">
        <v>1928000</v>
      </c>
      <c r="J21" s="34">
        <v>1530000</v>
      </c>
      <c r="K21" s="34">
        <v>2776000</v>
      </c>
      <c r="L21" s="34">
        <v>20476000</v>
      </c>
      <c r="M21" s="34">
        <v>8000</v>
      </c>
      <c r="N21" s="34">
        <v>39170000</v>
      </c>
      <c r="O21" s="34">
        <v>4874000</v>
      </c>
      <c r="P21" s="34">
        <v>10018000</v>
      </c>
      <c r="Q21" s="34">
        <v>6264000</v>
      </c>
      <c r="R21" s="34">
        <v>3855000</v>
      </c>
      <c r="S21" s="34">
        <v>1870000</v>
      </c>
      <c r="T21" s="34">
        <v>2834000</v>
      </c>
      <c r="U21" s="34">
        <v>11852000</v>
      </c>
      <c r="V21" s="34">
        <v>0</v>
      </c>
      <c r="W21" s="34">
        <v>41567000</v>
      </c>
    </row>
    <row r="22" spans="1:23" ht="15" x14ac:dyDescent="0.2">
      <c r="A22" s="16"/>
      <c r="B22" s="10"/>
      <c r="C22" s="10"/>
      <c r="D22" s="22" t="s">
        <v>579</v>
      </c>
      <c r="E22" s="27" t="s">
        <v>271</v>
      </c>
      <c r="F22" s="34">
        <v>64000</v>
      </c>
      <c r="G22" s="34">
        <v>107000</v>
      </c>
      <c r="H22" s="34">
        <v>129000</v>
      </c>
      <c r="I22" s="34">
        <v>61000</v>
      </c>
      <c r="J22" s="34">
        <v>30000</v>
      </c>
      <c r="K22" s="34">
        <v>76000</v>
      </c>
      <c r="L22" s="34">
        <v>331000</v>
      </c>
      <c r="M22" s="34">
        <v>1000</v>
      </c>
      <c r="N22" s="34">
        <v>799000</v>
      </c>
      <c r="O22" s="34">
        <v>89000</v>
      </c>
      <c r="P22" s="34">
        <v>55000</v>
      </c>
      <c r="Q22" s="34">
        <v>158000</v>
      </c>
      <c r="R22" s="34">
        <v>65000</v>
      </c>
      <c r="S22" s="34">
        <v>28000</v>
      </c>
      <c r="T22" s="34">
        <v>48000</v>
      </c>
      <c r="U22" s="34">
        <v>298000</v>
      </c>
      <c r="V22" s="34">
        <v>0</v>
      </c>
      <c r="W22" s="34">
        <v>741000</v>
      </c>
    </row>
    <row r="23" spans="1:23" ht="15" x14ac:dyDescent="0.2">
      <c r="A23" s="16"/>
      <c r="B23" s="10"/>
      <c r="C23" s="10"/>
      <c r="D23" s="22" t="s">
        <v>572</v>
      </c>
      <c r="E23" s="27" t="s">
        <v>272</v>
      </c>
      <c r="F23" s="34"/>
      <c r="G23" s="34">
        <v>43000</v>
      </c>
      <c r="H23" s="34">
        <v>18000</v>
      </c>
      <c r="I23" s="34">
        <v>20000</v>
      </c>
      <c r="J23" s="34">
        <v>25000</v>
      </c>
      <c r="K23" s="34">
        <v>173000</v>
      </c>
      <c r="L23" s="34">
        <v>286000</v>
      </c>
      <c r="M23" s="34">
        <v>0</v>
      </c>
      <c r="N23" s="34">
        <v>565000</v>
      </c>
      <c r="O23" s="34">
        <v>16000</v>
      </c>
      <c r="P23" s="34">
        <v>66000</v>
      </c>
      <c r="Q23" s="34">
        <v>108000</v>
      </c>
      <c r="R23" s="34">
        <v>82000</v>
      </c>
      <c r="S23" s="34">
        <v>58000</v>
      </c>
      <c r="T23" s="34">
        <v>46000</v>
      </c>
      <c r="U23" s="34">
        <v>190000</v>
      </c>
      <c r="V23" s="34">
        <v>0</v>
      </c>
      <c r="W23" s="34">
        <v>566000</v>
      </c>
    </row>
    <row r="24" spans="1:23" ht="15" x14ac:dyDescent="0.2">
      <c r="A24" s="16"/>
      <c r="B24" s="10"/>
      <c r="C24" s="9"/>
      <c r="D24" s="22" t="s">
        <v>583</v>
      </c>
      <c r="E24" s="27" t="s">
        <v>32</v>
      </c>
      <c r="F24" s="34"/>
      <c r="G24" s="34">
        <v>30000</v>
      </c>
      <c r="H24" s="34">
        <v>21000</v>
      </c>
      <c r="I24" s="34">
        <v>24000</v>
      </c>
      <c r="J24" s="34">
        <v>33000</v>
      </c>
      <c r="K24" s="34">
        <v>61000</v>
      </c>
      <c r="L24" s="34">
        <v>174000</v>
      </c>
      <c r="M24" s="34">
        <v>0</v>
      </c>
      <c r="N24" s="34">
        <v>343000</v>
      </c>
      <c r="O24" s="34">
        <v>5000</v>
      </c>
      <c r="P24" s="34">
        <v>24000</v>
      </c>
      <c r="Q24" s="34">
        <v>16000</v>
      </c>
      <c r="R24" s="34">
        <v>31000</v>
      </c>
      <c r="S24" s="34">
        <v>12000</v>
      </c>
      <c r="T24" s="34">
        <v>121000</v>
      </c>
      <c r="U24" s="34">
        <v>37000</v>
      </c>
      <c r="V24" s="34">
        <v>0</v>
      </c>
      <c r="W24" s="34">
        <v>246000</v>
      </c>
    </row>
    <row r="25" spans="1:23" ht="15" x14ac:dyDescent="0.2">
      <c r="A25" s="16"/>
      <c r="B25" s="10"/>
      <c r="C25" s="11" t="s">
        <v>569</v>
      </c>
      <c r="D25" s="22" t="s">
        <v>570</v>
      </c>
      <c r="E25" s="27" t="s">
        <v>34</v>
      </c>
      <c r="F25" s="34">
        <v>609000</v>
      </c>
      <c r="G25" s="34">
        <v>2782000</v>
      </c>
      <c r="H25" s="34">
        <v>5568000</v>
      </c>
      <c r="I25" s="34">
        <v>6786000</v>
      </c>
      <c r="J25" s="34">
        <v>4748000</v>
      </c>
      <c r="K25" s="34">
        <v>15071000</v>
      </c>
      <c r="L25" s="34">
        <v>0</v>
      </c>
      <c r="M25" s="34">
        <v>0</v>
      </c>
      <c r="N25" s="34">
        <v>35564000</v>
      </c>
      <c r="O25" s="34">
        <v>498000</v>
      </c>
      <c r="P25" s="34">
        <v>5676000</v>
      </c>
      <c r="Q25" s="34">
        <v>7259000</v>
      </c>
      <c r="R25" s="34">
        <v>5108000</v>
      </c>
      <c r="S25" s="34">
        <v>3331000</v>
      </c>
      <c r="T25" s="34">
        <v>13644000</v>
      </c>
      <c r="U25" s="34">
        <v>0</v>
      </c>
      <c r="V25" s="34">
        <v>0</v>
      </c>
      <c r="W25" s="34">
        <v>35516000</v>
      </c>
    </row>
    <row r="26" spans="1:23" ht="15" x14ac:dyDescent="0.2">
      <c r="A26" s="16"/>
      <c r="B26" s="10"/>
      <c r="C26" s="10"/>
      <c r="D26" s="22" t="s">
        <v>411</v>
      </c>
      <c r="E26" s="27" t="s">
        <v>35</v>
      </c>
      <c r="F26" s="34">
        <v>388000</v>
      </c>
      <c r="G26" s="34">
        <v>1779000</v>
      </c>
      <c r="H26" s="34">
        <v>3496000</v>
      </c>
      <c r="I26" s="34">
        <v>4402000</v>
      </c>
      <c r="J26" s="34">
        <v>3151000</v>
      </c>
      <c r="K26" s="34">
        <v>11427000</v>
      </c>
      <c r="L26" s="34"/>
      <c r="M26" s="34">
        <v>0</v>
      </c>
      <c r="N26" s="34">
        <v>24643000</v>
      </c>
      <c r="O26" s="34">
        <v>315000</v>
      </c>
      <c r="P26" s="34">
        <v>3675000</v>
      </c>
      <c r="Q26" s="34">
        <v>4656000</v>
      </c>
      <c r="R26" s="34">
        <v>3359000</v>
      </c>
      <c r="S26" s="34">
        <v>2342000</v>
      </c>
      <c r="T26" s="34">
        <v>10112000</v>
      </c>
      <c r="U26" s="34"/>
      <c r="V26" s="34">
        <v>0</v>
      </c>
      <c r="W26" s="34">
        <v>24459000</v>
      </c>
    </row>
    <row r="27" spans="1:23" ht="15" x14ac:dyDescent="0.2">
      <c r="A27" s="16"/>
      <c r="B27" s="10"/>
      <c r="C27" s="10"/>
      <c r="D27" s="22" t="s">
        <v>409</v>
      </c>
      <c r="E27" s="27" t="s">
        <v>37</v>
      </c>
      <c r="F27" s="34">
        <v>219000</v>
      </c>
      <c r="G27" s="34">
        <v>982000</v>
      </c>
      <c r="H27" s="34">
        <v>2044000</v>
      </c>
      <c r="I27" s="34">
        <v>2324000</v>
      </c>
      <c r="J27" s="34">
        <v>1547000</v>
      </c>
      <c r="K27" s="34">
        <v>3290000</v>
      </c>
      <c r="L27" s="34"/>
      <c r="M27" s="34">
        <v>0</v>
      </c>
      <c r="N27" s="34">
        <v>10406000</v>
      </c>
      <c r="O27" s="34">
        <v>171000</v>
      </c>
      <c r="P27" s="34">
        <v>1978000</v>
      </c>
      <c r="Q27" s="34">
        <v>2549000</v>
      </c>
      <c r="R27" s="34">
        <v>1700000</v>
      </c>
      <c r="S27" s="34">
        <v>950000</v>
      </c>
      <c r="T27" s="34">
        <v>3081000</v>
      </c>
      <c r="U27" s="34"/>
      <c r="V27" s="34">
        <v>0</v>
      </c>
      <c r="W27" s="34">
        <v>10429000</v>
      </c>
    </row>
    <row r="28" spans="1:23" ht="15" x14ac:dyDescent="0.2">
      <c r="A28" s="16"/>
      <c r="B28" s="10"/>
      <c r="C28" s="10"/>
      <c r="D28" s="22" t="s">
        <v>410</v>
      </c>
      <c r="E28" s="27" t="s">
        <v>38</v>
      </c>
      <c r="F28" s="34">
        <v>2000</v>
      </c>
      <c r="G28" s="34">
        <v>21000</v>
      </c>
      <c r="H28" s="34">
        <v>28000</v>
      </c>
      <c r="I28" s="34">
        <v>60000</v>
      </c>
      <c r="J28" s="34">
        <v>50000</v>
      </c>
      <c r="K28" s="34">
        <v>354000</v>
      </c>
      <c r="L28" s="34"/>
      <c r="M28" s="34">
        <v>0</v>
      </c>
      <c r="N28" s="34">
        <v>515000</v>
      </c>
      <c r="O28" s="34">
        <v>12000</v>
      </c>
      <c r="P28" s="34">
        <v>23000</v>
      </c>
      <c r="Q28" s="34">
        <v>54000</v>
      </c>
      <c r="R28" s="34">
        <v>49000</v>
      </c>
      <c r="S28" s="34">
        <v>39000</v>
      </c>
      <c r="T28" s="34">
        <v>451000</v>
      </c>
      <c r="U28" s="34"/>
      <c r="V28" s="34">
        <v>0</v>
      </c>
      <c r="W28" s="34">
        <v>628000</v>
      </c>
    </row>
    <row r="29" spans="1:23" ht="30" x14ac:dyDescent="0.2">
      <c r="A29" s="16"/>
      <c r="B29" s="10"/>
      <c r="C29" s="10"/>
      <c r="D29" s="22" t="s">
        <v>582</v>
      </c>
      <c r="E29" s="27" t="s">
        <v>39</v>
      </c>
      <c r="F29" s="34">
        <v>608000</v>
      </c>
      <c r="G29" s="34">
        <v>2778000</v>
      </c>
      <c r="H29" s="34">
        <v>5536000</v>
      </c>
      <c r="I29" s="34">
        <v>6733000</v>
      </c>
      <c r="J29" s="34">
        <v>4688000</v>
      </c>
      <c r="K29" s="34">
        <v>14767000</v>
      </c>
      <c r="L29" s="34"/>
      <c r="M29" s="34">
        <v>0</v>
      </c>
      <c r="N29" s="34">
        <v>35110000</v>
      </c>
      <c r="O29" s="34">
        <v>490000</v>
      </c>
      <c r="P29" s="34">
        <v>5656000</v>
      </c>
      <c r="Q29" s="34">
        <v>7214000</v>
      </c>
      <c r="R29" s="34">
        <v>5059000</v>
      </c>
      <c r="S29" s="34">
        <v>3296000</v>
      </c>
      <c r="T29" s="34">
        <v>13325000</v>
      </c>
      <c r="U29" s="34"/>
      <c r="V29" s="34">
        <v>0</v>
      </c>
      <c r="W29" s="34">
        <v>35040000</v>
      </c>
    </row>
    <row r="30" spans="1:23" ht="30" x14ac:dyDescent="0.2">
      <c r="A30" s="16"/>
      <c r="B30" s="10"/>
      <c r="C30" s="10"/>
      <c r="D30" s="22" t="s">
        <v>581</v>
      </c>
      <c r="E30" s="27" t="s">
        <v>40</v>
      </c>
      <c r="F30" s="34">
        <v>1000</v>
      </c>
      <c r="G30" s="34">
        <v>2000</v>
      </c>
      <c r="H30" s="34">
        <v>3000</v>
      </c>
      <c r="I30" s="34">
        <v>13000</v>
      </c>
      <c r="J30" s="34">
        <v>14000</v>
      </c>
      <c r="K30" s="34">
        <v>96000</v>
      </c>
      <c r="L30" s="34"/>
      <c r="M30" s="34">
        <v>0</v>
      </c>
      <c r="N30" s="34">
        <v>129000</v>
      </c>
      <c r="O30" s="34">
        <v>8000</v>
      </c>
      <c r="P30" s="34">
        <v>7000</v>
      </c>
      <c r="Q30" s="34">
        <v>9000</v>
      </c>
      <c r="R30" s="34">
        <v>10000</v>
      </c>
      <c r="S30" s="34">
        <v>15000</v>
      </c>
      <c r="T30" s="34">
        <v>100000</v>
      </c>
      <c r="U30" s="34"/>
      <c r="V30" s="34">
        <v>0</v>
      </c>
      <c r="W30" s="34">
        <v>149000</v>
      </c>
    </row>
    <row r="31" spans="1:23" ht="15" x14ac:dyDescent="0.2">
      <c r="A31" s="16"/>
      <c r="B31" s="10"/>
      <c r="C31" s="10"/>
      <c r="D31" s="22" t="s">
        <v>622</v>
      </c>
      <c r="E31" s="27" t="s">
        <v>41</v>
      </c>
      <c r="F31" s="34"/>
      <c r="G31" s="34">
        <v>2000</v>
      </c>
      <c r="H31" s="34">
        <v>21000</v>
      </c>
      <c r="I31" s="34">
        <v>20000</v>
      </c>
      <c r="J31" s="34">
        <v>27000</v>
      </c>
      <c r="K31" s="34">
        <v>75000</v>
      </c>
      <c r="L31" s="34"/>
      <c r="M31" s="34">
        <v>0</v>
      </c>
      <c r="N31" s="34">
        <v>145000</v>
      </c>
      <c r="O31" s="34"/>
      <c r="P31" s="34">
        <v>12000</v>
      </c>
      <c r="Q31" s="34">
        <v>29000</v>
      </c>
      <c r="R31" s="34">
        <v>31000</v>
      </c>
      <c r="S31" s="34">
        <v>16000</v>
      </c>
      <c r="T31" s="34">
        <v>109000</v>
      </c>
      <c r="U31" s="34"/>
      <c r="V31" s="34">
        <v>0</v>
      </c>
      <c r="W31" s="34">
        <v>197000</v>
      </c>
    </row>
    <row r="32" spans="1:23" ht="15" x14ac:dyDescent="0.2">
      <c r="A32" s="16"/>
      <c r="B32" s="10"/>
      <c r="C32" s="10"/>
      <c r="D32" s="22" t="s">
        <v>627</v>
      </c>
      <c r="E32" s="27" t="s">
        <v>42</v>
      </c>
      <c r="F32" s="34"/>
      <c r="G32" s="34"/>
      <c r="H32" s="34">
        <v>8000</v>
      </c>
      <c r="I32" s="34">
        <v>20000</v>
      </c>
      <c r="J32" s="34">
        <v>19000</v>
      </c>
      <c r="K32" s="34">
        <v>133000</v>
      </c>
      <c r="L32" s="34"/>
      <c r="M32" s="34">
        <v>0</v>
      </c>
      <c r="N32" s="34">
        <v>180000</v>
      </c>
      <c r="O32" s="34"/>
      <c r="P32" s="34">
        <v>1000</v>
      </c>
      <c r="Q32" s="34">
        <v>7000</v>
      </c>
      <c r="R32" s="34">
        <v>8000</v>
      </c>
      <c r="S32" s="34">
        <v>4000</v>
      </c>
      <c r="T32" s="34">
        <v>110000</v>
      </c>
      <c r="U32" s="34"/>
      <c r="V32" s="34">
        <v>0</v>
      </c>
      <c r="W32" s="34">
        <v>130000</v>
      </c>
    </row>
    <row r="33" spans="1:23" ht="15" x14ac:dyDescent="0.2">
      <c r="A33" s="16"/>
      <c r="B33" s="10"/>
      <c r="C33" s="9"/>
      <c r="D33" s="22" t="s">
        <v>583</v>
      </c>
      <c r="E33" s="27" t="s">
        <v>43</v>
      </c>
      <c r="F33" s="34"/>
      <c r="G33" s="34"/>
      <c r="H33" s="34">
        <v>8000</v>
      </c>
      <c r="I33" s="34">
        <v>20000</v>
      </c>
      <c r="J33" s="34">
        <v>23000</v>
      </c>
      <c r="K33" s="34">
        <v>140000</v>
      </c>
      <c r="L33" s="34"/>
      <c r="M33" s="34">
        <v>0</v>
      </c>
      <c r="N33" s="34">
        <v>191000</v>
      </c>
      <c r="O33" s="34"/>
      <c r="P33" s="34">
        <v>1000</v>
      </c>
      <c r="Q33" s="34">
        <v>7000</v>
      </c>
      <c r="R33" s="34">
        <v>10000</v>
      </c>
      <c r="S33" s="34">
        <v>5000</v>
      </c>
      <c r="T33" s="34">
        <v>125000</v>
      </c>
      <c r="U33" s="34"/>
      <c r="V33" s="34">
        <v>0</v>
      </c>
      <c r="W33" s="34">
        <v>148000</v>
      </c>
    </row>
    <row r="34" spans="1:23" ht="15" x14ac:dyDescent="0.2">
      <c r="A34" s="16"/>
      <c r="B34" s="10"/>
      <c r="C34" s="11" t="s">
        <v>566</v>
      </c>
      <c r="D34" s="22" t="s">
        <v>567</v>
      </c>
      <c r="E34" s="27" t="s">
        <v>45</v>
      </c>
      <c r="F34" s="34">
        <v>1400000</v>
      </c>
      <c r="G34" s="34">
        <v>3413000</v>
      </c>
      <c r="H34" s="34">
        <v>2852000</v>
      </c>
      <c r="I34" s="34">
        <v>2133000</v>
      </c>
      <c r="J34" s="34">
        <v>1571000</v>
      </c>
      <c r="K34" s="34">
        <v>5654000</v>
      </c>
      <c r="L34" s="34">
        <v>5293000</v>
      </c>
      <c r="M34" s="34">
        <v>146000</v>
      </c>
      <c r="N34" s="34">
        <v>22462000</v>
      </c>
      <c r="O34" s="34">
        <v>5039000</v>
      </c>
      <c r="P34" s="34">
        <v>4169000</v>
      </c>
      <c r="Q34" s="34">
        <v>3018000</v>
      </c>
      <c r="R34" s="34">
        <v>2151000</v>
      </c>
      <c r="S34" s="34">
        <v>1569000</v>
      </c>
      <c r="T34" s="34">
        <v>5666000</v>
      </c>
      <c r="U34" s="34">
        <v>1839000</v>
      </c>
      <c r="V34" s="34">
        <v>0</v>
      </c>
      <c r="W34" s="34">
        <v>23451000</v>
      </c>
    </row>
    <row r="35" spans="1:23" ht="30" x14ac:dyDescent="0.2">
      <c r="A35" s="16"/>
      <c r="B35" s="10"/>
      <c r="C35" s="10"/>
      <c r="D35" s="22" t="s">
        <v>582</v>
      </c>
      <c r="E35" s="27" t="s">
        <v>61</v>
      </c>
      <c r="F35" s="34">
        <v>1369000</v>
      </c>
      <c r="G35" s="34">
        <v>3305000</v>
      </c>
      <c r="H35" s="34">
        <v>2752000</v>
      </c>
      <c r="I35" s="34">
        <v>2053000</v>
      </c>
      <c r="J35" s="34">
        <v>1507000</v>
      </c>
      <c r="K35" s="34">
        <v>5353000</v>
      </c>
      <c r="L35" s="34">
        <v>5130000</v>
      </c>
      <c r="M35" s="34">
        <v>135000</v>
      </c>
      <c r="N35" s="34">
        <v>21604000</v>
      </c>
      <c r="O35" s="34">
        <v>4982000</v>
      </c>
      <c r="P35" s="34">
        <v>4065000</v>
      </c>
      <c r="Q35" s="34">
        <v>2906000</v>
      </c>
      <c r="R35" s="34">
        <v>2057000</v>
      </c>
      <c r="S35" s="34">
        <v>1501000</v>
      </c>
      <c r="T35" s="34">
        <v>5322000</v>
      </c>
      <c r="U35" s="34">
        <v>1719000</v>
      </c>
      <c r="V35" s="34">
        <v>0</v>
      </c>
      <c r="W35" s="34">
        <v>22552000</v>
      </c>
    </row>
    <row r="36" spans="1:23" ht="30" x14ac:dyDescent="0.2">
      <c r="A36" s="16"/>
      <c r="B36" s="10"/>
      <c r="C36" s="10"/>
      <c r="D36" s="22" t="s">
        <v>580</v>
      </c>
      <c r="E36" s="27" t="s">
        <v>63</v>
      </c>
      <c r="F36" s="34">
        <v>28000</v>
      </c>
      <c r="G36" s="34">
        <v>88000</v>
      </c>
      <c r="H36" s="34">
        <v>86000</v>
      </c>
      <c r="I36" s="34">
        <v>69000</v>
      </c>
      <c r="J36" s="34">
        <v>55000</v>
      </c>
      <c r="K36" s="34">
        <v>255000</v>
      </c>
      <c r="L36" s="34">
        <v>151000</v>
      </c>
      <c r="M36" s="34">
        <v>10000</v>
      </c>
      <c r="N36" s="34">
        <v>742000</v>
      </c>
      <c r="O36" s="34">
        <v>53000</v>
      </c>
      <c r="P36" s="34">
        <v>89000</v>
      </c>
      <c r="Q36" s="34">
        <v>97000</v>
      </c>
      <c r="R36" s="34">
        <v>82000</v>
      </c>
      <c r="S36" s="34">
        <v>57000</v>
      </c>
      <c r="T36" s="34">
        <v>301000</v>
      </c>
      <c r="U36" s="34">
        <v>104000</v>
      </c>
      <c r="V36" s="34">
        <v>0</v>
      </c>
      <c r="W36" s="34">
        <v>783000</v>
      </c>
    </row>
    <row r="37" spans="1:23" ht="15" x14ac:dyDescent="0.2">
      <c r="A37" s="16"/>
      <c r="B37" s="10"/>
      <c r="C37" s="10"/>
      <c r="D37" s="22" t="s">
        <v>622</v>
      </c>
      <c r="E37" s="27" t="s">
        <v>64</v>
      </c>
      <c r="F37" s="34">
        <v>3000</v>
      </c>
      <c r="G37" s="34">
        <v>14000</v>
      </c>
      <c r="H37" s="34">
        <v>9000</v>
      </c>
      <c r="I37" s="34">
        <v>8000</v>
      </c>
      <c r="J37" s="34">
        <v>7000</v>
      </c>
      <c r="K37" s="34">
        <v>36000</v>
      </c>
      <c r="L37" s="34">
        <v>4000</v>
      </c>
      <c r="M37" s="34">
        <v>1000</v>
      </c>
      <c r="N37" s="34">
        <v>82000</v>
      </c>
      <c r="O37" s="34">
        <v>4000</v>
      </c>
      <c r="P37" s="34">
        <v>8000</v>
      </c>
      <c r="Q37" s="34">
        <v>10000</v>
      </c>
      <c r="R37" s="34">
        <v>8000</v>
      </c>
      <c r="S37" s="34">
        <v>7000</v>
      </c>
      <c r="T37" s="34">
        <v>34000</v>
      </c>
      <c r="U37" s="34">
        <v>5000</v>
      </c>
      <c r="V37" s="34">
        <v>0</v>
      </c>
      <c r="W37" s="34">
        <v>76000</v>
      </c>
    </row>
    <row r="38" spans="1:23" ht="15" x14ac:dyDescent="0.2">
      <c r="A38" s="16"/>
      <c r="B38" s="10"/>
      <c r="C38" s="10"/>
      <c r="D38" s="22" t="s">
        <v>627</v>
      </c>
      <c r="E38" s="27" t="s">
        <v>65</v>
      </c>
      <c r="F38" s="34"/>
      <c r="G38" s="34">
        <v>6000</v>
      </c>
      <c r="H38" s="34">
        <v>5000</v>
      </c>
      <c r="I38" s="34">
        <v>3000</v>
      </c>
      <c r="J38" s="34">
        <v>2000</v>
      </c>
      <c r="K38" s="34">
        <v>10000</v>
      </c>
      <c r="L38" s="34">
        <v>8000</v>
      </c>
      <c r="M38" s="34">
        <v>0</v>
      </c>
      <c r="N38" s="34">
        <v>34000</v>
      </c>
      <c r="O38" s="34"/>
      <c r="P38" s="34">
        <v>7000</v>
      </c>
      <c r="Q38" s="34">
        <v>5000</v>
      </c>
      <c r="R38" s="34">
        <v>4000</v>
      </c>
      <c r="S38" s="34">
        <v>4000</v>
      </c>
      <c r="T38" s="34">
        <v>9000</v>
      </c>
      <c r="U38" s="34">
        <v>11000</v>
      </c>
      <c r="V38" s="34">
        <v>0</v>
      </c>
      <c r="W38" s="34">
        <v>40000</v>
      </c>
    </row>
    <row r="39" spans="1:23" ht="15" x14ac:dyDescent="0.2">
      <c r="A39" s="16"/>
      <c r="B39" s="10"/>
      <c r="C39" s="9"/>
      <c r="D39" s="22" t="s">
        <v>583</v>
      </c>
      <c r="E39" s="27" t="s">
        <v>66</v>
      </c>
      <c r="F39" s="34">
        <v>4000</v>
      </c>
      <c r="G39" s="34">
        <v>15000</v>
      </c>
      <c r="H39" s="34">
        <v>11000</v>
      </c>
      <c r="I39" s="34">
        <v>10000</v>
      </c>
      <c r="J39" s="34">
        <v>8000</v>
      </c>
      <c r="K39" s="34">
        <v>40000</v>
      </c>
      <c r="L39" s="34">
        <v>6000</v>
      </c>
      <c r="M39" s="34">
        <v>1000</v>
      </c>
      <c r="N39" s="34">
        <v>95000</v>
      </c>
      <c r="O39" s="34">
        <v>5000</v>
      </c>
      <c r="P39" s="34">
        <v>9000</v>
      </c>
      <c r="Q39" s="34">
        <v>12000</v>
      </c>
      <c r="R39" s="34">
        <v>9000</v>
      </c>
      <c r="S39" s="34">
        <v>9000</v>
      </c>
      <c r="T39" s="34">
        <v>43000</v>
      </c>
      <c r="U39" s="34">
        <v>3000</v>
      </c>
      <c r="V39" s="34">
        <v>0</v>
      </c>
      <c r="W39" s="34">
        <v>90000</v>
      </c>
    </row>
    <row r="40" spans="1:23" ht="15" x14ac:dyDescent="0.2">
      <c r="A40" s="16"/>
      <c r="B40" s="9"/>
      <c r="C40" s="9" t="s">
        <v>1108</v>
      </c>
      <c r="D40" s="9"/>
      <c r="E40" s="27" t="s">
        <v>67</v>
      </c>
      <c r="F40" s="34">
        <v>9229000</v>
      </c>
      <c r="G40" s="34">
        <v>15323000</v>
      </c>
      <c r="H40" s="34">
        <v>16254000</v>
      </c>
      <c r="I40" s="34">
        <v>12169000</v>
      </c>
      <c r="J40" s="34">
        <v>8821000</v>
      </c>
      <c r="K40" s="34">
        <v>25279000</v>
      </c>
      <c r="L40" s="34">
        <v>29133000</v>
      </c>
      <c r="M40" s="34">
        <v>158000</v>
      </c>
      <c r="N40" s="34">
        <v>116366000</v>
      </c>
      <c r="O40" s="34">
        <v>12798000</v>
      </c>
      <c r="P40" s="34">
        <v>26957000</v>
      </c>
      <c r="Q40" s="34">
        <v>19804000</v>
      </c>
      <c r="R40" s="34">
        <v>12618000</v>
      </c>
      <c r="S40" s="34">
        <v>7365000</v>
      </c>
      <c r="T40" s="34">
        <v>23742000</v>
      </c>
      <c r="U40" s="34">
        <v>16022000</v>
      </c>
      <c r="V40" s="34">
        <v>0</v>
      </c>
      <c r="W40" s="34">
        <v>119306000</v>
      </c>
    </row>
    <row r="41" spans="1:23" ht="15" x14ac:dyDescent="0.2">
      <c r="A41" s="16"/>
      <c r="B41" s="11" t="s">
        <v>1304</v>
      </c>
      <c r="C41" s="9" t="s">
        <v>1107</v>
      </c>
      <c r="D41" s="9"/>
      <c r="E41" s="27" t="s">
        <v>68</v>
      </c>
      <c r="F41" s="34">
        <v>172000</v>
      </c>
      <c r="G41" s="34">
        <v>90000</v>
      </c>
      <c r="H41" s="34">
        <v>1000</v>
      </c>
      <c r="I41" s="34">
        <v>0</v>
      </c>
      <c r="J41" s="34">
        <v>0</v>
      </c>
      <c r="K41" s="34">
        <v>15000</v>
      </c>
      <c r="L41" s="34">
        <v>172000</v>
      </c>
      <c r="M41" s="34">
        <v>0</v>
      </c>
      <c r="N41" s="34">
        <v>450000</v>
      </c>
      <c r="O41" s="34">
        <v>228000</v>
      </c>
      <c r="P41" s="34">
        <v>45000</v>
      </c>
      <c r="Q41" s="34">
        <v>0</v>
      </c>
      <c r="R41" s="34">
        <v>1000</v>
      </c>
      <c r="S41" s="34">
        <v>0</v>
      </c>
      <c r="T41" s="34">
        <v>9000</v>
      </c>
      <c r="U41" s="34">
        <v>180000</v>
      </c>
      <c r="V41" s="34">
        <v>0</v>
      </c>
      <c r="W41" s="34">
        <v>463000</v>
      </c>
    </row>
    <row r="42" spans="1:23" ht="15" x14ac:dyDescent="0.2">
      <c r="A42" s="16"/>
      <c r="B42" s="10"/>
      <c r="C42" s="9" t="s">
        <v>573</v>
      </c>
      <c r="D42" s="9"/>
      <c r="E42" s="27" t="s">
        <v>69</v>
      </c>
      <c r="F42" s="34">
        <v>172000</v>
      </c>
      <c r="G42" s="34">
        <v>90000</v>
      </c>
      <c r="H42" s="34">
        <v>1000</v>
      </c>
      <c r="I42" s="34"/>
      <c r="J42" s="34"/>
      <c r="K42" s="34">
        <v>15000</v>
      </c>
      <c r="L42" s="34">
        <v>171000</v>
      </c>
      <c r="M42" s="34">
        <v>0</v>
      </c>
      <c r="N42" s="34">
        <v>449000</v>
      </c>
      <c r="O42" s="34">
        <v>228000</v>
      </c>
      <c r="P42" s="34">
        <v>45000</v>
      </c>
      <c r="Q42" s="34"/>
      <c r="R42" s="34">
        <v>1000</v>
      </c>
      <c r="S42" s="34"/>
      <c r="T42" s="34">
        <v>9000</v>
      </c>
      <c r="U42" s="34">
        <v>180000</v>
      </c>
      <c r="V42" s="34">
        <v>0</v>
      </c>
      <c r="W42" s="34">
        <v>463000</v>
      </c>
    </row>
    <row r="43" spans="1:23" ht="15" x14ac:dyDescent="0.2">
      <c r="A43" s="16"/>
      <c r="B43" s="10"/>
      <c r="C43" s="9" t="s">
        <v>572</v>
      </c>
      <c r="D43" s="9"/>
      <c r="E43" s="27" t="s">
        <v>70</v>
      </c>
      <c r="F43" s="34"/>
      <c r="G43" s="34"/>
      <c r="H43" s="34"/>
      <c r="I43" s="34"/>
      <c r="J43" s="34"/>
      <c r="K43" s="34"/>
      <c r="L43" s="34">
        <v>1000</v>
      </c>
      <c r="M43" s="34">
        <v>0</v>
      </c>
      <c r="N43" s="34">
        <v>1000</v>
      </c>
      <c r="O43" s="34"/>
      <c r="P43" s="34"/>
      <c r="Q43" s="34"/>
      <c r="R43" s="34"/>
      <c r="S43" s="34"/>
      <c r="T43" s="34"/>
      <c r="U43" s="34"/>
      <c r="V43" s="34">
        <v>0</v>
      </c>
      <c r="W43" s="34">
        <v>0</v>
      </c>
    </row>
    <row r="44" spans="1:23" ht="15" x14ac:dyDescent="0.2">
      <c r="A44" s="16"/>
      <c r="B44" s="9"/>
      <c r="C44" s="9" t="s">
        <v>583</v>
      </c>
      <c r="D44" s="9"/>
      <c r="E44" s="27" t="s">
        <v>72</v>
      </c>
      <c r="F44" s="34"/>
      <c r="G44" s="34"/>
      <c r="H44" s="34"/>
      <c r="I44" s="34"/>
      <c r="J44" s="34"/>
      <c r="K44" s="34"/>
      <c r="L44" s="34"/>
      <c r="M44" s="34">
        <v>0</v>
      </c>
      <c r="N44" s="34">
        <v>0</v>
      </c>
      <c r="O44" s="34"/>
      <c r="P44" s="34"/>
      <c r="Q44" s="34"/>
      <c r="R44" s="34"/>
      <c r="S44" s="34"/>
      <c r="T44" s="34"/>
      <c r="U44" s="34"/>
      <c r="V44" s="34">
        <v>0</v>
      </c>
      <c r="W44" s="34">
        <v>0</v>
      </c>
    </row>
    <row r="45" spans="1:23" ht="15" x14ac:dyDescent="0.2">
      <c r="A45" s="16"/>
      <c r="B45" s="11" t="s">
        <v>1106</v>
      </c>
      <c r="C45" s="50"/>
      <c r="D45" s="11"/>
      <c r="E45" s="29" t="s">
        <v>73</v>
      </c>
      <c r="F45" s="37">
        <v>9401000</v>
      </c>
      <c r="G45" s="37">
        <v>15413000</v>
      </c>
      <c r="H45" s="37">
        <v>16255000</v>
      </c>
      <c r="I45" s="37">
        <v>12169000</v>
      </c>
      <c r="J45" s="37">
        <v>8821000</v>
      </c>
      <c r="K45" s="37">
        <v>25294000</v>
      </c>
      <c r="L45" s="37">
        <v>29305000</v>
      </c>
      <c r="M45" s="37">
        <v>158000</v>
      </c>
      <c r="N45" s="37">
        <v>116816000</v>
      </c>
      <c r="O45" s="37">
        <v>13026000</v>
      </c>
      <c r="P45" s="37">
        <v>27002000</v>
      </c>
      <c r="Q45" s="37">
        <v>19804000</v>
      </c>
      <c r="R45" s="37">
        <v>12619000</v>
      </c>
      <c r="S45" s="37">
        <v>7365000</v>
      </c>
      <c r="T45" s="37">
        <v>23751000</v>
      </c>
      <c r="U45" s="37">
        <v>16202000</v>
      </c>
      <c r="V45" s="37">
        <v>0</v>
      </c>
      <c r="W45" s="37">
        <v>119769000</v>
      </c>
    </row>
  </sheetData>
  <mergeCells count="37">
    <mergeCell ref="A2:XFD2"/>
    <mergeCell ref="A1:XFD1"/>
    <mergeCell ref="A3:B3"/>
    <mergeCell ref="D3:E3"/>
    <mergeCell ref="A4:B4"/>
    <mergeCell ref="D4:W4"/>
    <mergeCell ref="F3:W3"/>
    <mergeCell ref="A5:B5"/>
    <mergeCell ref="A7:B7"/>
    <mergeCell ref="F11:N11"/>
    <mergeCell ref="O11:W11"/>
    <mergeCell ref="A10:XFD10"/>
    <mergeCell ref="A9:XFD9"/>
    <mergeCell ref="B8:W8"/>
    <mergeCell ref="D7:W7"/>
    <mergeCell ref="D5:W5"/>
    <mergeCell ref="D6:W6"/>
    <mergeCell ref="U12:U13"/>
    <mergeCell ref="V12:V13"/>
    <mergeCell ref="W12:W13"/>
    <mergeCell ref="B15:B40"/>
    <mergeCell ref="C15:C19"/>
    <mergeCell ref="C20:C24"/>
    <mergeCell ref="C25:C33"/>
    <mergeCell ref="C34:C39"/>
    <mergeCell ref="C40:D40"/>
    <mergeCell ref="F12:K12"/>
    <mergeCell ref="L12:L13"/>
    <mergeCell ref="M12:M13"/>
    <mergeCell ref="N12:N13"/>
    <mergeCell ref="O12:T12"/>
    <mergeCell ref="B45:D45"/>
    <mergeCell ref="B41:B44"/>
    <mergeCell ref="C41:D41"/>
    <mergeCell ref="C42:D42"/>
    <mergeCell ref="C43:D43"/>
    <mergeCell ref="C44:D4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'@lists'!$A$62:$B$62</xm:f>
          </x14:formula1>
          <xm:sqref>A8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26"/>
  <sheetViews>
    <sheetView rightToLeft="1" zoomScale="50" zoomScaleNormal="5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40.5703125" customWidth="1"/>
    <col min="4" max="4" width="8" customWidth="1"/>
    <col min="5" max="22" width="21.5703125" customWidth="1"/>
    <col min="23" max="16384" width="11.42578125" hidden="1"/>
  </cols>
  <sheetData>
    <row r="1" spans="1:22" s="12" customFormat="1" ht="15" x14ac:dyDescent="0.2">
      <c r="A1" s="12" t="s">
        <v>609</v>
      </c>
    </row>
    <row r="2" spans="1:22" s="12" customFormat="1" ht="15" x14ac:dyDescent="0.2">
      <c r="A2" s="12" t="s">
        <v>723</v>
      </c>
    </row>
    <row r="3" spans="1:22" ht="15" x14ac:dyDescent="0.2">
      <c r="A3" s="4" t="s">
        <v>608</v>
      </c>
      <c r="B3" s="3"/>
      <c r="C3" s="20" t="s">
        <v>74</v>
      </c>
      <c r="D3" s="2" t="s">
        <v>657</v>
      </c>
      <c r="E3" s="2"/>
      <c r="F3" s="14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</row>
    <row r="4" spans="1:22" ht="15" x14ac:dyDescent="0.2">
      <c r="A4" s="8" t="s">
        <v>1417</v>
      </c>
      <c r="B4" s="8"/>
      <c r="C4" s="23">
        <v>45382</v>
      </c>
      <c r="D4" s="14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</row>
    <row r="5" spans="1:22" ht="15" x14ac:dyDescent="0.2">
      <c r="A5" s="8" t="s">
        <v>1154</v>
      </c>
      <c r="B5" s="8"/>
      <c r="C5" s="24" t="s">
        <v>378</v>
      </c>
      <c r="D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</row>
    <row r="6" spans="1:22" ht="15" x14ac:dyDescent="0.2">
      <c r="A6" s="17"/>
      <c r="B6" s="17"/>
      <c r="C6" s="25"/>
      <c r="D6" s="14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ht="15" x14ac:dyDescent="0.2">
      <c r="A7" s="7" t="s">
        <v>1045</v>
      </c>
      <c r="B7" s="7"/>
      <c r="C7" s="26" t="str">
        <f>A10</f>
        <v>660-44</v>
      </c>
      <c r="D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</row>
    <row r="8" spans="1:22" ht="15" x14ac:dyDescent="0.2">
      <c r="A8" s="15" t="s">
        <v>186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</row>
    <row r="9" spans="1:22" s="5" customFormat="1" ht="12.75" customHeight="1" x14ac:dyDescent="0.2">
      <c r="A9" s="5" t="s">
        <v>187</v>
      </c>
    </row>
    <row r="10" spans="1:22" s="6" customFormat="1" ht="15" x14ac:dyDescent="0.2">
      <c r="A10" s="6" t="s">
        <v>186</v>
      </c>
    </row>
    <row r="11" spans="1:22" ht="15" x14ac:dyDescent="0.2">
      <c r="A11" s="16"/>
      <c r="B11" s="16"/>
      <c r="C11" s="16"/>
      <c r="D11" s="16"/>
      <c r="E11" s="49" t="s">
        <v>1424</v>
      </c>
      <c r="F11" s="48"/>
      <c r="G11" s="48"/>
      <c r="H11" s="48"/>
      <c r="I11" s="48"/>
      <c r="J11" s="49"/>
      <c r="K11" s="49" t="s">
        <v>1322</v>
      </c>
      <c r="L11" s="48"/>
      <c r="M11" s="48"/>
      <c r="N11" s="48"/>
      <c r="O11" s="48"/>
      <c r="P11" s="49"/>
      <c r="Q11" s="49" t="s">
        <v>1413</v>
      </c>
      <c r="R11" s="48"/>
      <c r="S11" s="48"/>
      <c r="T11" s="48"/>
      <c r="U11" s="48"/>
      <c r="V11" s="49"/>
    </row>
    <row r="12" spans="1:22" ht="30" x14ac:dyDescent="0.2">
      <c r="A12" s="16"/>
      <c r="B12" s="16"/>
      <c r="C12" s="16"/>
      <c r="D12" s="16"/>
      <c r="E12" s="30" t="s">
        <v>903</v>
      </c>
      <c r="F12" s="30" t="s">
        <v>893</v>
      </c>
      <c r="G12" s="30" t="s">
        <v>902</v>
      </c>
      <c r="H12" s="30" t="s">
        <v>1197</v>
      </c>
      <c r="I12" s="30" t="s">
        <v>908</v>
      </c>
      <c r="J12" s="30" t="s">
        <v>695</v>
      </c>
      <c r="K12" s="30" t="s">
        <v>903</v>
      </c>
      <c r="L12" s="30" t="s">
        <v>893</v>
      </c>
      <c r="M12" s="30" t="s">
        <v>902</v>
      </c>
      <c r="N12" s="30" t="s">
        <v>1197</v>
      </c>
      <c r="O12" s="30" t="s">
        <v>908</v>
      </c>
      <c r="P12" s="30" t="s">
        <v>695</v>
      </c>
      <c r="Q12" s="30" t="s">
        <v>903</v>
      </c>
      <c r="R12" s="30" t="s">
        <v>893</v>
      </c>
      <c r="S12" s="30" t="s">
        <v>902</v>
      </c>
      <c r="T12" s="30" t="s">
        <v>1197</v>
      </c>
      <c r="U12" s="30" t="s">
        <v>908</v>
      </c>
      <c r="V12" s="30" t="s">
        <v>695</v>
      </c>
    </row>
    <row r="13" spans="1:22" ht="15" x14ac:dyDescent="0.2">
      <c r="A13" s="16"/>
      <c r="B13" s="16"/>
      <c r="C13" s="16"/>
      <c r="D13" s="16"/>
      <c r="E13" s="27" t="s">
        <v>30</v>
      </c>
      <c r="F13" s="27" t="s">
        <v>44</v>
      </c>
      <c r="G13" s="27" t="s">
        <v>71</v>
      </c>
      <c r="H13" s="27" t="s">
        <v>83</v>
      </c>
      <c r="I13" s="27" t="s">
        <v>88</v>
      </c>
      <c r="J13" s="27" t="s">
        <v>89</v>
      </c>
      <c r="K13" s="27" t="s">
        <v>30</v>
      </c>
      <c r="L13" s="27" t="s">
        <v>44</v>
      </c>
      <c r="M13" s="27" t="s">
        <v>71</v>
      </c>
      <c r="N13" s="27" t="s">
        <v>83</v>
      </c>
      <c r="O13" s="27" t="s">
        <v>88</v>
      </c>
      <c r="P13" s="27" t="s">
        <v>89</v>
      </c>
      <c r="Q13" s="27" t="s">
        <v>30</v>
      </c>
      <c r="R13" s="27" t="s">
        <v>44</v>
      </c>
      <c r="S13" s="27" t="s">
        <v>71</v>
      </c>
      <c r="T13" s="27" t="s">
        <v>83</v>
      </c>
      <c r="U13" s="27" t="s">
        <v>88</v>
      </c>
      <c r="V13" s="27" t="s">
        <v>89</v>
      </c>
    </row>
    <row r="14" spans="1:22" ht="15" x14ac:dyDescent="0.2">
      <c r="A14" s="16"/>
      <c r="B14" s="11" t="s">
        <v>1305</v>
      </c>
      <c r="C14" s="22" t="s">
        <v>600</v>
      </c>
      <c r="D14" s="27" t="s">
        <v>30</v>
      </c>
      <c r="E14" s="34">
        <v>36000</v>
      </c>
      <c r="F14" s="34">
        <v>10000</v>
      </c>
      <c r="G14" s="34">
        <v>20000</v>
      </c>
      <c r="H14" s="34">
        <v>56000</v>
      </c>
      <c r="I14" s="34">
        <v>1197000</v>
      </c>
      <c r="J14" s="34"/>
      <c r="K14" s="34">
        <v>44000</v>
      </c>
      <c r="L14" s="34">
        <v>12000</v>
      </c>
      <c r="M14" s="34">
        <v>17000</v>
      </c>
      <c r="N14" s="34">
        <v>61000</v>
      </c>
      <c r="O14" s="34">
        <v>1646000</v>
      </c>
      <c r="P14" s="34"/>
      <c r="Q14" s="34">
        <v>28000</v>
      </c>
      <c r="R14" s="34">
        <v>9000</v>
      </c>
      <c r="S14" s="34">
        <v>20000</v>
      </c>
      <c r="T14" s="34">
        <v>48000</v>
      </c>
      <c r="U14" s="34">
        <v>1473000</v>
      </c>
      <c r="V14" s="34"/>
    </row>
    <row r="15" spans="1:22" ht="15" x14ac:dyDescent="0.2">
      <c r="A15" s="16"/>
      <c r="B15" s="10"/>
      <c r="C15" s="22" t="s">
        <v>1041</v>
      </c>
      <c r="D15" s="27" t="s">
        <v>44</v>
      </c>
      <c r="E15" s="34">
        <v>314000</v>
      </c>
      <c r="F15" s="34">
        <v>116000</v>
      </c>
      <c r="G15" s="34">
        <v>29000</v>
      </c>
      <c r="H15" s="34">
        <v>343000</v>
      </c>
      <c r="I15" s="34">
        <v>1912000</v>
      </c>
      <c r="J15" s="34"/>
      <c r="K15" s="34">
        <v>209000</v>
      </c>
      <c r="L15" s="34">
        <v>73000</v>
      </c>
      <c r="M15" s="34">
        <v>37000</v>
      </c>
      <c r="N15" s="34">
        <v>246000</v>
      </c>
      <c r="O15" s="34">
        <v>3867000</v>
      </c>
      <c r="P15" s="34"/>
      <c r="Q15" s="34">
        <v>316000</v>
      </c>
      <c r="R15" s="34">
        <v>112000</v>
      </c>
      <c r="S15" s="34">
        <v>30000</v>
      </c>
      <c r="T15" s="34">
        <v>346000</v>
      </c>
      <c r="U15" s="34">
        <v>2140000</v>
      </c>
      <c r="V15" s="34"/>
    </row>
    <row r="16" spans="1:22" ht="15" x14ac:dyDescent="0.2">
      <c r="A16" s="16"/>
      <c r="B16" s="10"/>
      <c r="C16" s="22" t="s">
        <v>1134</v>
      </c>
      <c r="D16" s="27" t="s">
        <v>71</v>
      </c>
      <c r="E16" s="34">
        <v>350000</v>
      </c>
      <c r="F16" s="34">
        <v>126000</v>
      </c>
      <c r="G16" s="34">
        <v>49000</v>
      </c>
      <c r="H16" s="34">
        <v>399000</v>
      </c>
      <c r="I16" s="34">
        <v>3109000</v>
      </c>
      <c r="J16" s="34"/>
      <c r="K16" s="34">
        <v>253000</v>
      </c>
      <c r="L16" s="34">
        <v>85000</v>
      </c>
      <c r="M16" s="34">
        <v>54000</v>
      </c>
      <c r="N16" s="34">
        <v>307000</v>
      </c>
      <c r="O16" s="34">
        <v>5513000</v>
      </c>
      <c r="P16" s="34"/>
      <c r="Q16" s="34">
        <v>344000</v>
      </c>
      <c r="R16" s="34">
        <v>121000</v>
      </c>
      <c r="S16" s="34">
        <v>50000</v>
      </c>
      <c r="T16" s="34">
        <v>394000</v>
      </c>
      <c r="U16" s="34">
        <v>3613000</v>
      </c>
      <c r="V16" s="34">
        <v>0</v>
      </c>
    </row>
    <row r="17" spans="1:22" ht="15" x14ac:dyDescent="0.2">
      <c r="A17" s="16"/>
      <c r="B17" s="10"/>
      <c r="C17" s="22" t="s">
        <v>568</v>
      </c>
      <c r="D17" s="27" t="s">
        <v>83</v>
      </c>
      <c r="E17" s="34">
        <v>190000</v>
      </c>
      <c r="F17" s="34">
        <v>11000</v>
      </c>
      <c r="G17" s="34">
        <v>1000</v>
      </c>
      <c r="H17" s="34">
        <v>191000</v>
      </c>
      <c r="I17" s="34">
        <v>229000</v>
      </c>
      <c r="J17" s="34"/>
      <c r="K17" s="34">
        <v>146000</v>
      </c>
      <c r="L17" s="34">
        <v>6000</v>
      </c>
      <c r="M17" s="34">
        <v>2000</v>
      </c>
      <c r="N17" s="34">
        <v>148000</v>
      </c>
      <c r="O17" s="34">
        <v>184000</v>
      </c>
      <c r="P17" s="34"/>
      <c r="Q17" s="34">
        <v>203000</v>
      </c>
      <c r="R17" s="34">
        <v>12000</v>
      </c>
      <c r="S17" s="34">
        <v>2000</v>
      </c>
      <c r="T17" s="34">
        <v>205000</v>
      </c>
      <c r="U17" s="34">
        <v>243000</v>
      </c>
      <c r="V17" s="34"/>
    </row>
    <row r="18" spans="1:22" ht="15" x14ac:dyDescent="0.2">
      <c r="A18" s="16"/>
      <c r="B18" s="10"/>
      <c r="C18" s="22" t="s">
        <v>566</v>
      </c>
      <c r="D18" s="27" t="s">
        <v>88</v>
      </c>
      <c r="E18" s="34">
        <v>89000</v>
      </c>
      <c r="F18" s="34">
        <v>29000</v>
      </c>
      <c r="G18" s="34">
        <v>6000</v>
      </c>
      <c r="H18" s="34">
        <v>95000</v>
      </c>
      <c r="I18" s="34">
        <v>326000</v>
      </c>
      <c r="J18" s="34"/>
      <c r="K18" s="34">
        <v>81000</v>
      </c>
      <c r="L18" s="34">
        <v>28000</v>
      </c>
      <c r="M18" s="34">
        <v>9000</v>
      </c>
      <c r="N18" s="34">
        <v>90000</v>
      </c>
      <c r="O18" s="34">
        <v>313000</v>
      </c>
      <c r="P18" s="34"/>
      <c r="Q18" s="34">
        <v>86000</v>
      </c>
      <c r="R18" s="34">
        <v>28000</v>
      </c>
      <c r="S18" s="34">
        <v>5000</v>
      </c>
      <c r="T18" s="34">
        <v>91000</v>
      </c>
      <c r="U18" s="34">
        <v>324000</v>
      </c>
      <c r="V18" s="34"/>
    </row>
    <row r="19" spans="1:22" ht="15" x14ac:dyDescent="0.2">
      <c r="A19" s="16"/>
      <c r="B19" s="9"/>
      <c r="C19" s="22" t="s">
        <v>1153</v>
      </c>
      <c r="D19" s="27" t="s">
        <v>89</v>
      </c>
      <c r="E19" s="34">
        <v>629000</v>
      </c>
      <c r="F19" s="34">
        <v>166000</v>
      </c>
      <c r="G19" s="34">
        <v>56000</v>
      </c>
      <c r="H19" s="34">
        <v>685000</v>
      </c>
      <c r="I19" s="34">
        <v>3664000</v>
      </c>
      <c r="J19" s="34">
        <v>0</v>
      </c>
      <c r="K19" s="34">
        <v>480000</v>
      </c>
      <c r="L19" s="34">
        <v>119000</v>
      </c>
      <c r="M19" s="34">
        <v>65000</v>
      </c>
      <c r="N19" s="34">
        <v>545000</v>
      </c>
      <c r="O19" s="34">
        <v>6010000</v>
      </c>
      <c r="P19" s="34">
        <v>0</v>
      </c>
      <c r="Q19" s="34">
        <v>633000</v>
      </c>
      <c r="R19" s="34">
        <v>161000</v>
      </c>
      <c r="S19" s="34">
        <v>57000</v>
      </c>
      <c r="T19" s="34">
        <v>690000</v>
      </c>
      <c r="U19" s="34">
        <v>4180000</v>
      </c>
      <c r="V19" s="34">
        <v>0</v>
      </c>
    </row>
    <row r="20" spans="1:22" ht="15" x14ac:dyDescent="0.2">
      <c r="A20" s="16"/>
      <c r="B20" s="22" t="s">
        <v>1304</v>
      </c>
      <c r="C20" s="22" t="s">
        <v>1152</v>
      </c>
      <c r="D20" s="27" t="s">
        <v>270</v>
      </c>
      <c r="E20" s="34"/>
      <c r="F20" s="34"/>
      <c r="G20" s="34"/>
      <c r="H20" s="34">
        <v>0</v>
      </c>
      <c r="I20" s="34">
        <v>21000</v>
      </c>
      <c r="J20" s="34"/>
      <c r="K20" s="34"/>
      <c r="L20" s="34"/>
      <c r="M20" s="34"/>
      <c r="N20" s="34">
        <v>0</v>
      </c>
      <c r="O20" s="34">
        <v>34000</v>
      </c>
      <c r="P20" s="34"/>
      <c r="Q20" s="34"/>
      <c r="R20" s="34"/>
      <c r="S20" s="34"/>
      <c r="T20" s="34">
        <v>0</v>
      </c>
      <c r="U20" s="34">
        <v>20000</v>
      </c>
      <c r="V20" s="34"/>
    </row>
    <row r="21" spans="1:22" ht="15" x14ac:dyDescent="0.2">
      <c r="A21" s="16"/>
      <c r="B21" s="9" t="s">
        <v>1104</v>
      </c>
      <c r="C21" s="9"/>
      <c r="D21" s="27" t="s">
        <v>271</v>
      </c>
      <c r="E21" s="34">
        <v>629000</v>
      </c>
      <c r="F21" s="34">
        <v>166000</v>
      </c>
      <c r="G21" s="34">
        <v>56000</v>
      </c>
      <c r="H21" s="34">
        <v>685000</v>
      </c>
      <c r="I21" s="34">
        <v>3685000</v>
      </c>
      <c r="J21" s="34">
        <v>0</v>
      </c>
      <c r="K21" s="34">
        <v>480000</v>
      </c>
      <c r="L21" s="34">
        <v>119000</v>
      </c>
      <c r="M21" s="34">
        <v>65000</v>
      </c>
      <c r="N21" s="34">
        <v>545000</v>
      </c>
      <c r="O21" s="34">
        <v>6044000</v>
      </c>
      <c r="P21" s="34">
        <v>0</v>
      </c>
      <c r="Q21" s="34">
        <v>633000</v>
      </c>
      <c r="R21" s="34">
        <v>161000</v>
      </c>
      <c r="S21" s="34">
        <v>57000</v>
      </c>
      <c r="T21" s="34">
        <v>690000</v>
      </c>
      <c r="U21" s="34">
        <v>4200000</v>
      </c>
      <c r="V21" s="34">
        <v>0</v>
      </c>
    </row>
    <row r="22" spans="1:22" ht="30" x14ac:dyDescent="0.2">
      <c r="A22" s="16"/>
      <c r="B22" s="22"/>
      <c r="C22" s="22" t="s">
        <v>985</v>
      </c>
      <c r="D22" s="27" t="s">
        <v>272</v>
      </c>
      <c r="E22" s="34">
        <v>350000</v>
      </c>
      <c r="F22" s="34">
        <v>126000</v>
      </c>
      <c r="G22" s="34">
        <v>33000</v>
      </c>
      <c r="H22" s="34">
        <v>383000</v>
      </c>
      <c r="I22" s="34"/>
      <c r="J22" s="19"/>
      <c r="K22" s="34">
        <v>253000</v>
      </c>
      <c r="L22" s="34">
        <v>85000</v>
      </c>
      <c r="M22" s="34">
        <v>39000</v>
      </c>
      <c r="N22" s="34">
        <v>292000</v>
      </c>
      <c r="O22" s="34"/>
      <c r="P22" s="19"/>
      <c r="Q22" s="34">
        <v>344000</v>
      </c>
      <c r="R22" s="34">
        <v>121000</v>
      </c>
      <c r="S22" s="34">
        <v>34000</v>
      </c>
      <c r="T22" s="34">
        <v>378000</v>
      </c>
      <c r="U22" s="34"/>
      <c r="V22" s="19"/>
    </row>
    <row r="23" spans="1:22" ht="15" x14ac:dyDescent="0.2">
      <c r="A23" s="16"/>
      <c r="B23" s="22"/>
      <c r="C23" s="22" t="s">
        <v>986</v>
      </c>
      <c r="D23" s="27" t="s">
        <v>32</v>
      </c>
      <c r="E23" s="34"/>
      <c r="F23" s="34"/>
      <c r="G23" s="34">
        <v>12000</v>
      </c>
      <c r="H23" s="34">
        <v>12000</v>
      </c>
      <c r="I23" s="34"/>
      <c r="J23" s="19"/>
      <c r="K23" s="34"/>
      <c r="L23" s="34"/>
      <c r="M23" s="34">
        <v>12000</v>
      </c>
      <c r="N23" s="34">
        <v>12000</v>
      </c>
      <c r="O23" s="34"/>
      <c r="P23" s="19"/>
      <c r="Q23" s="34"/>
      <c r="R23" s="34"/>
      <c r="S23" s="34">
        <v>12000</v>
      </c>
      <c r="T23" s="34">
        <v>12000</v>
      </c>
      <c r="U23" s="34"/>
      <c r="V23" s="19"/>
    </row>
    <row r="24" spans="1:22" ht="15" x14ac:dyDescent="0.2">
      <c r="A24" s="16"/>
      <c r="B24" s="22"/>
      <c r="C24" s="22" t="s">
        <v>984</v>
      </c>
      <c r="D24" s="27" t="s">
        <v>34</v>
      </c>
      <c r="E24" s="34">
        <v>279000</v>
      </c>
      <c r="F24" s="34">
        <v>40000</v>
      </c>
      <c r="G24" s="34">
        <v>11000</v>
      </c>
      <c r="H24" s="34">
        <v>290000</v>
      </c>
      <c r="I24" s="34"/>
      <c r="J24" s="19"/>
      <c r="K24" s="34">
        <v>227000</v>
      </c>
      <c r="L24" s="34">
        <v>34000</v>
      </c>
      <c r="M24" s="34">
        <v>14000</v>
      </c>
      <c r="N24" s="34">
        <v>241000</v>
      </c>
      <c r="O24" s="34"/>
      <c r="P24" s="19"/>
      <c r="Q24" s="34">
        <v>289000</v>
      </c>
      <c r="R24" s="34">
        <v>40000</v>
      </c>
      <c r="S24" s="34">
        <v>11000</v>
      </c>
      <c r="T24" s="34">
        <v>300000</v>
      </c>
      <c r="U24" s="34"/>
      <c r="V24" s="19"/>
    </row>
    <row r="25" spans="1:22" ht="15" x14ac:dyDescent="0.2">
      <c r="A25" s="16"/>
      <c r="B25" s="9" t="s">
        <v>561</v>
      </c>
      <c r="C25" s="1"/>
      <c r="D25" s="27" t="s">
        <v>35</v>
      </c>
      <c r="E25" s="19"/>
      <c r="F25" s="19"/>
      <c r="G25" s="19"/>
      <c r="H25" s="19"/>
      <c r="I25" s="19"/>
      <c r="J25" s="34">
        <v>6</v>
      </c>
      <c r="K25" s="19"/>
      <c r="L25" s="19"/>
      <c r="M25" s="19"/>
      <c r="N25" s="19"/>
      <c r="O25" s="19"/>
      <c r="P25" s="34">
        <v>6</v>
      </c>
      <c r="Q25" s="19"/>
      <c r="R25" s="19"/>
      <c r="S25" s="19"/>
      <c r="T25" s="19"/>
      <c r="U25" s="19"/>
      <c r="V25" s="34">
        <v>6</v>
      </c>
    </row>
    <row r="26" spans="1:22" ht="15" x14ac:dyDescent="0.2">
      <c r="A26" s="16"/>
      <c r="B26" s="11" t="s">
        <v>1220</v>
      </c>
      <c r="C26" s="52"/>
      <c r="D26" s="29" t="s">
        <v>37</v>
      </c>
      <c r="E26" s="33"/>
      <c r="F26" s="33"/>
      <c r="G26" s="33"/>
      <c r="H26" s="37"/>
      <c r="I26" s="33"/>
      <c r="J26" s="33"/>
      <c r="K26" s="33"/>
      <c r="L26" s="33"/>
      <c r="M26" s="33"/>
      <c r="N26" s="37"/>
      <c r="O26" s="33"/>
      <c r="P26" s="33"/>
      <c r="Q26" s="33"/>
      <c r="R26" s="33"/>
      <c r="S26" s="33"/>
      <c r="T26" s="37"/>
      <c r="U26" s="33"/>
      <c r="V26" s="33"/>
    </row>
  </sheetData>
  <mergeCells count="22">
    <mergeCell ref="A2:XFD2"/>
    <mergeCell ref="A1:XFD1"/>
    <mergeCell ref="A3:B3"/>
    <mergeCell ref="D3:E3"/>
    <mergeCell ref="A4:B4"/>
    <mergeCell ref="D4:V4"/>
    <mergeCell ref="F3:V3"/>
    <mergeCell ref="A5:B5"/>
    <mergeCell ref="A7:B7"/>
    <mergeCell ref="E11:J11"/>
    <mergeCell ref="K11:P11"/>
    <mergeCell ref="A10:XFD10"/>
    <mergeCell ref="A9:XFD9"/>
    <mergeCell ref="B8:V8"/>
    <mergeCell ref="D7:V7"/>
    <mergeCell ref="D5:V5"/>
    <mergeCell ref="D6:V6"/>
    <mergeCell ref="Q11:V11"/>
    <mergeCell ref="B14:B19"/>
    <mergeCell ref="B21:C21"/>
    <mergeCell ref="B25:C25"/>
    <mergeCell ref="B26:C2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'@lists'!$A$39</xm:f>
          </x14:formula1>
          <xm:sqref>A8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22"/>
  <sheetViews>
    <sheetView rightToLeft="1" zoomScale="60" zoomScaleNormal="6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20.85546875" customWidth="1"/>
    <col min="4" max="4" width="8" customWidth="1"/>
    <col min="5" max="19" width="21.5703125" customWidth="1"/>
    <col min="20" max="16384" width="11.42578125" hidden="1"/>
  </cols>
  <sheetData>
    <row r="1" spans="1:19" s="12" customFormat="1" ht="15" x14ac:dyDescent="0.2">
      <c r="A1" s="12" t="s">
        <v>609</v>
      </c>
    </row>
    <row r="2" spans="1:19" s="12" customFormat="1" ht="15" x14ac:dyDescent="0.2">
      <c r="A2" s="12" t="s">
        <v>723</v>
      </c>
    </row>
    <row r="3" spans="1:19" ht="15" x14ac:dyDescent="0.2">
      <c r="A3" s="4" t="s">
        <v>608</v>
      </c>
      <c r="B3" s="3"/>
      <c r="C3" s="20" t="s">
        <v>74</v>
      </c>
      <c r="D3" s="2" t="s">
        <v>657</v>
      </c>
      <c r="E3" s="2"/>
      <c r="F3" s="14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15" x14ac:dyDescent="0.2">
      <c r="A4" s="8" t="s">
        <v>1417</v>
      </c>
      <c r="B4" s="8"/>
      <c r="C4" s="23">
        <v>45382</v>
      </c>
      <c r="D4" s="14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5" spans="1:19" ht="15" x14ac:dyDescent="0.2">
      <c r="A5" s="8" t="s">
        <v>1154</v>
      </c>
      <c r="B5" s="8"/>
      <c r="C5" s="24" t="s">
        <v>378</v>
      </c>
      <c r="D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</row>
    <row r="6" spans="1:19" ht="15" x14ac:dyDescent="0.2">
      <c r="A6" s="17"/>
      <c r="B6" s="17"/>
      <c r="C6" s="25"/>
      <c r="D6" s="14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15" x14ac:dyDescent="0.2">
      <c r="A7" s="7" t="s">
        <v>1045</v>
      </c>
      <c r="B7" s="7"/>
      <c r="C7" s="26" t="str">
        <f>A10</f>
        <v>660-46</v>
      </c>
      <c r="D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</row>
    <row r="8" spans="1:19" ht="15" x14ac:dyDescent="0.2">
      <c r="A8" s="15" t="s">
        <v>188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spans="1:19" s="5" customFormat="1" ht="12.75" customHeight="1" x14ac:dyDescent="0.2">
      <c r="A9" s="5" t="s">
        <v>201</v>
      </c>
    </row>
    <row r="10" spans="1:19" s="6" customFormat="1" ht="15" x14ac:dyDescent="0.2">
      <c r="A10" s="6" t="s">
        <v>188</v>
      </c>
    </row>
    <row r="11" spans="1:19" ht="15" x14ac:dyDescent="0.2">
      <c r="A11" s="16"/>
      <c r="B11" s="16"/>
      <c r="C11" s="16"/>
      <c r="D11" s="16"/>
      <c r="E11" s="49" t="s">
        <v>1424</v>
      </c>
      <c r="F11" s="48"/>
      <c r="G11" s="48"/>
      <c r="H11" s="48"/>
      <c r="I11" s="49"/>
      <c r="J11" s="49" t="s">
        <v>1322</v>
      </c>
      <c r="K11" s="48"/>
      <c r="L11" s="48"/>
      <c r="M11" s="48"/>
      <c r="N11" s="49"/>
      <c r="O11" s="49" t="s">
        <v>1413</v>
      </c>
      <c r="P11" s="48"/>
      <c r="Q11" s="48"/>
      <c r="R11" s="48"/>
      <c r="S11" s="49"/>
    </row>
    <row r="12" spans="1:19" ht="15" x14ac:dyDescent="0.2">
      <c r="A12" s="16"/>
      <c r="B12" s="16"/>
      <c r="C12" s="16"/>
      <c r="D12" s="16"/>
      <c r="E12" s="49" t="s">
        <v>618</v>
      </c>
      <c r="F12" s="49"/>
      <c r="G12" s="49" t="s">
        <v>913</v>
      </c>
      <c r="H12" s="49"/>
      <c r="I12" s="49" t="s">
        <v>1183</v>
      </c>
      <c r="J12" s="49" t="s">
        <v>618</v>
      </c>
      <c r="K12" s="49"/>
      <c r="L12" s="49" t="s">
        <v>913</v>
      </c>
      <c r="M12" s="49"/>
      <c r="N12" s="49" t="s">
        <v>1183</v>
      </c>
      <c r="O12" s="49" t="s">
        <v>618</v>
      </c>
      <c r="P12" s="49"/>
      <c r="Q12" s="49" t="s">
        <v>913</v>
      </c>
      <c r="R12" s="49"/>
      <c r="S12" s="49" t="s">
        <v>1183</v>
      </c>
    </row>
    <row r="13" spans="1:19" ht="30" x14ac:dyDescent="0.2">
      <c r="A13" s="16"/>
      <c r="B13" s="16"/>
      <c r="C13" s="16"/>
      <c r="D13" s="16"/>
      <c r="E13" s="30" t="s">
        <v>1366</v>
      </c>
      <c r="F13" s="30" t="s">
        <v>1315</v>
      </c>
      <c r="G13" s="30" t="s">
        <v>630</v>
      </c>
      <c r="H13" s="30" t="s">
        <v>914</v>
      </c>
      <c r="I13" s="49"/>
      <c r="J13" s="30" t="s">
        <v>1366</v>
      </c>
      <c r="K13" s="30" t="s">
        <v>1315</v>
      </c>
      <c r="L13" s="30" t="s">
        <v>630</v>
      </c>
      <c r="M13" s="30" t="s">
        <v>914</v>
      </c>
      <c r="N13" s="49"/>
      <c r="O13" s="30" t="s">
        <v>1366</v>
      </c>
      <c r="P13" s="30" t="s">
        <v>1315</v>
      </c>
      <c r="Q13" s="30" t="s">
        <v>630</v>
      </c>
      <c r="R13" s="30" t="s">
        <v>914</v>
      </c>
      <c r="S13" s="49"/>
    </row>
    <row r="14" spans="1:19" ht="15" x14ac:dyDescent="0.2">
      <c r="A14" s="16"/>
      <c r="B14" s="16"/>
      <c r="C14" s="16"/>
      <c r="D14" s="16"/>
      <c r="E14" s="27" t="s">
        <v>30</v>
      </c>
      <c r="F14" s="27" t="s">
        <v>44</v>
      </c>
      <c r="G14" s="27" t="s">
        <v>71</v>
      </c>
      <c r="H14" s="27" t="s">
        <v>83</v>
      </c>
      <c r="I14" s="27" t="s">
        <v>88</v>
      </c>
      <c r="J14" s="27" t="s">
        <v>30</v>
      </c>
      <c r="K14" s="27" t="s">
        <v>44</v>
      </c>
      <c r="L14" s="27" t="s">
        <v>71</v>
      </c>
      <c r="M14" s="27" t="s">
        <v>83</v>
      </c>
      <c r="N14" s="27" t="s">
        <v>88</v>
      </c>
      <c r="O14" s="27" t="s">
        <v>30</v>
      </c>
      <c r="P14" s="27" t="s">
        <v>44</v>
      </c>
      <c r="Q14" s="27" t="s">
        <v>71</v>
      </c>
      <c r="R14" s="27" t="s">
        <v>83</v>
      </c>
      <c r="S14" s="27" t="s">
        <v>88</v>
      </c>
    </row>
    <row r="15" spans="1:19" ht="15" x14ac:dyDescent="0.2">
      <c r="A15" s="16"/>
      <c r="B15" s="9" t="s">
        <v>1134</v>
      </c>
      <c r="C15" s="9"/>
      <c r="D15" s="27" t="s">
        <v>30</v>
      </c>
      <c r="E15" s="34">
        <v>65000</v>
      </c>
      <c r="F15" s="34">
        <v>8000</v>
      </c>
      <c r="G15" s="34"/>
      <c r="H15" s="34">
        <v>2000</v>
      </c>
      <c r="I15" s="34">
        <v>75000</v>
      </c>
      <c r="J15" s="34">
        <v>75000</v>
      </c>
      <c r="K15" s="34">
        <v>12000</v>
      </c>
      <c r="L15" s="34"/>
      <c r="M15" s="34">
        <v>2000</v>
      </c>
      <c r="N15" s="34">
        <v>89000</v>
      </c>
      <c r="O15" s="34">
        <v>70000</v>
      </c>
      <c r="P15" s="34">
        <v>11000</v>
      </c>
      <c r="Q15" s="34"/>
      <c r="R15" s="34">
        <v>1000</v>
      </c>
      <c r="S15" s="34">
        <v>82000</v>
      </c>
    </row>
    <row r="16" spans="1:19" ht="15" x14ac:dyDescent="0.2">
      <c r="A16" s="16"/>
      <c r="B16" s="9" t="s">
        <v>568</v>
      </c>
      <c r="C16" s="9"/>
      <c r="D16" s="27" t="s">
        <v>44</v>
      </c>
      <c r="E16" s="34">
        <v>7000</v>
      </c>
      <c r="F16" s="34">
        <v>3000</v>
      </c>
      <c r="G16" s="34"/>
      <c r="H16" s="34"/>
      <c r="I16" s="34">
        <v>10000</v>
      </c>
      <c r="J16" s="34">
        <v>12000</v>
      </c>
      <c r="K16" s="34">
        <v>2000</v>
      </c>
      <c r="L16" s="34"/>
      <c r="M16" s="34"/>
      <c r="N16" s="34">
        <v>14000</v>
      </c>
      <c r="O16" s="34">
        <v>7000</v>
      </c>
      <c r="P16" s="34">
        <v>4000</v>
      </c>
      <c r="Q16" s="34"/>
      <c r="R16" s="34"/>
      <c r="S16" s="34">
        <v>11000</v>
      </c>
    </row>
    <row r="17" spans="1:19" ht="15" x14ac:dyDescent="0.2">
      <c r="A17" s="16"/>
      <c r="B17" s="9" t="s">
        <v>566</v>
      </c>
      <c r="C17" s="9"/>
      <c r="D17" s="27" t="s">
        <v>71</v>
      </c>
      <c r="E17" s="34">
        <v>68000</v>
      </c>
      <c r="F17" s="34">
        <v>20000</v>
      </c>
      <c r="G17" s="34"/>
      <c r="H17" s="34">
        <v>9000</v>
      </c>
      <c r="I17" s="34">
        <v>97000</v>
      </c>
      <c r="J17" s="34">
        <v>64000</v>
      </c>
      <c r="K17" s="34">
        <v>18000</v>
      </c>
      <c r="L17" s="34"/>
      <c r="M17" s="34">
        <v>8000</v>
      </c>
      <c r="N17" s="34">
        <v>90000</v>
      </c>
      <c r="O17" s="34">
        <v>65000</v>
      </c>
      <c r="P17" s="34">
        <v>25000</v>
      </c>
      <c r="Q17" s="34"/>
      <c r="R17" s="34">
        <v>4000</v>
      </c>
      <c r="S17" s="34">
        <v>94000</v>
      </c>
    </row>
    <row r="18" spans="1:19" ht="15" x14ac:dyDescent="0.2">
      <c r="A18" s="16"/>
      <c r="B18" s="9" t="s">
        <v>1153</v>
      </c>
      <c r="C18" s="9"/>
      <c r="D18" s="27" t="s">
        <v>83</v>
      </c>
      <c r="E18" s="34">
        <v>140000</v>
      </c>
      <c r="F18" s="34">
        <v>31000</v>
      </c>
      <c r="G18" s="34">
        <v>0</v>
      </c>
      <c r="H18" s="34">
        <v>11000</v>
      </c>
      <c r="I18" s="34">
        <v>182000</v>
      </c>
      <c r="J18" s="34">
        <v>151000</v>
      </c>
      <c r="K18" s="34">
        <v>32000</v>
      </c>
      <c r="L18" s="34">
        <v>0</v>
      </c>
      <c r="M18" s="34">
        <v>10000</v>
      </c>
      <c r="N18" s="34">
        <v>193000</v>
      </c>
      <c r="O18" s="34">
        <v>142000</v>
      </c>
      <c r="P18" s="34">
        <v>40000</v>
      </c>
      <c r="Q18" s="34">
        <v>0</v>
      </c>
      <c r="R18" s="34">
        <v>5000</v>
      </c>
      <c r="S18" s="34">
        <v>187000</v>
      </c>
    </row>
    <row r="19" spans="1:19" ht="30" x14ac:dyDescent="0.2">
      <c r="A19" s="16"/>
      <c r="B19" s="22" t="s">
        <v>1304</v>
      </c>
      <c r="C19" s="22" t="s">
        <v>1152</v>
      </c>
      <c r="D19" s="27" t="s">
        <v>88</v>
      </c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>
        <v>0</v>
      </c>
    </row>
    <row r="20" spans="1:19" ht="15" x14ac:dyDescent="0.2">
      <c r="A20" s="16"/>
      <c r="B20" s="9" t="s">
        <v>1104</v>
      </c>
      <c r="C20" s="9"/>
      <c r="D20" s="27" t="s">
        <v>89</v>
      </c>
      <c r="E20" s="37">
        <v>140000</v>
      </c>
      <c r="F20" s="37">
        <v>31000</v>
      </c>
      <c r="G20" s="37">
        <v>0</v>
      </c>
      <c r="H20" s="37">
        <v>11000</v>
      </c>
      <c r="I20" s="34">
        <v>182000</v>
      </c>
      <c r="J20" s="37">
        <v>151000</v>
      </c>
      <c r="K20" s="37">
        <v>32000</v>
      </c>
      <c r="L20" s="37">
        <v>0</v>
      </c>
      <c r="M20" s="37">
        <v>10000</v>
      </c>
      <c r="N20" s="34">
        <v>193000</v>
      </c>
      <c r="O20" s="37">
        <v>142000</v>
      </c>
      <c r="P20" s="37">
        <v>40000</v>
      </c>
      <c r="Q20" s="37">
        <v>0</v>
      </c>
      <c r="R20" s="37">
        <v>5000</v>
      </c>
      <c r="S20" s="34">
        <v>187000</v>
      </c>
    </row>
    <row r="21" spans="1:19" ht="15" x14ac:dyDescent="0.2">
      <c r="A21" s="16"/>
      <c r="B21" s="9" t="s">
        <v>809</v>
      </c>
      <c r="C21" s="1"/>
      <c r="D21" s="27" t="s">
        <v>270</v>
      </c>
      <c r="E21" s="38"/>
      <c r="F21" s="38"/>
      <c r="G21" s="38"/>
      <c r="H21" s="38"/>
      <c r="I21" s="34"/>
      <c r="J21" s="38"/>
      <c r="K21" s="38"/>
      <c r="L21" s="38"/>
      <c r="M21" s="38"/>
      <c r="N21" s="34"/>
      <c r="O21" s="38"/>
      <c r="P21" s="38"/>
      <c r="Q21" s="38"/>
      <c r="R21" s="38"/>
      <c r="S21" s="34"/>
    </row>
    <row r="22" spans="1:19" ht="15" x14ac:dyDescent="0.2">
      <c r="A22" s="16"/>
      <c r="B22" s="11" t="s">
        <v>920</v>
      </c>
      <c r="C22" s="52"/>
      <c r="D22" s="29" t="s">
        <v>271</v>
      </c>
      <c r="E22" s="38"/>
      <c r="F22" s="38"/>
      <c r="G22" s="38"/>
      <c r="H22" s="38"/>
      <c r="I22" s="37">
        <v>4000</v>
      </c>
      <c r="J22" s="38"/>
      <c r="K22" s="38"/>
      <c r="L22" s="38"/>
      <c r="M22" s="38"/>
      <c r="N22" s="37"/>
      <c r="O22" s="38"/>
      <c r="P22" s="38"/>
      <c r="Q22" s="38"/>
      <c r="R22" s="38"/>
      <c r="S22" s="37"/>
    </row>
  </sheetData>
  <mergeCells count="34">
    <mergeCell ref="A2:XFD2"/>
    <mergeCell ref="A1:XFD1"/>
    <mergeCell ref="A3:B3"/>
    <mergeCell ref="D3:E3"/>
    <mergeCell ref="A4:B4"/>
    <mergeCell ref="D4:S4"/>
    <mergeCell ref="F3:S3"/>
    <mergeCell ref="A5:B5"/>
    <mergeCell ref="A7:B7"/>
    <mergeCell ref="E11:I11"/>
    <mergeCell ref="J11:N11"/>
    <mergeCell ref="A10:XFD10"/>
    <mergeCell ref="A9:XFD9"/>
    <mergeCell ref="B8:S8"/>
    <mergeCell ref="D7:S7"/>
    <mergeCell ref="D5:S5"/>
    <mergeCell ref="D6:S6"/>
    <mergeCell ref="O11:S11"/>
    <mergeCell ref="E12:F12"/>
    <mergeCell ref="G12:H12"/>
    <mergeCell ref="I12:I13"/>
    <mergeCell ref="J12:K12"/>
    <mergeCell ref="L12:M12"/>
    <mergeCell ref="N12:N13"/>
    <mergeCell ref="O12:P12"/>
    <mergeCell ref="Q12:R12"/>
    <mergeCell ref="S12:S13"/>
    <mergeCell ref="B21:C21"/>
    <mergeCell ref="B22:C22"/>
    <mergeCell ref="B15:C15"/>
    <mergeCell ref="B16:C16"/>
    <mergeCell ref="B17:C17"/>
    <mergeCell ref="B18:C18"/>
    <mergeCell ref="B20:C2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'@lists'!$A$40</xm:f>
          </x14:formula1>
          <xm:sqref>A8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1"/>
  <sheetViews>
    <sheetView rightToLeft="1" zoomScale="80" zoomScaleNormal="8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20.85546875" customWidth="1"/>
    <col min="4" max="4" width="8" customWidth="1"/>
    <col min="5" max="16" width="21.5703125" customWidth="1"/>
    <col min="17" max="16384" width="11.42578125" hidden="1"/>
  </cols>
  <sheetData>
    <row r="1" spans="1:16" s="12" customFormat="1" ht="15" x14ac:dyDescent="0.2">
      <c r="A1" s="12" t="s">
        <v>609</v>
      </c>
    </row>
    <row r="2" spans="1:16" s="12" customFormat="1" ht="15" x14ac:dyDescent="0.2">
      <c r="A2" s="12" t="s">
        <v>723</v>
      </c>
    </row>
    <row r="3" spans="1:16" ht="15" x14ac:dyDescent="0.2">
      <c r="A3" s="4" t="s">
        <v>608</v>
      </c>
      <c r="B3" s="3"/>
      <c r="C3" s="20" t="s">
        <v>74</v>
      </c>
      <c r="D3" s="2" t="s">
        <v>657</v>
      </c>
      <c r="E3" s="2"/>
      <c r="F3" s="14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ht="15" x14ac:dyDescent="0.2">
      <c r="A4" s="8" t="s">
        <v>1417</v>
      </c>
      <c r="B4" s="8"/>
      <c r="C4" s="23">
        <v>45382</v>
      </c>
      <c r="D4" s="14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16" ht="15" x14ac:dyDescent="0.2">
      <c r="A5" s="8" t="s">
        <v>1154</v>
      </c>
      <c r="B5" s="8"/>
      <c r="C5" s="24" t="s">
        <v>378</v>
      </c>
      <c r="D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16" ht="15" x14ac:dyDescent="0.2">
      <c r="A6" s="17"/>
      <c r="B6" s="17"/>
      <c r="C6" s="25"/>
      <c r="D6" s="14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15" x14ac:dyDescent="0.2">
      <c r="A7" s="7" t="s">
        <v>1045</v>
      </c>
      <c r="B7" s="7"/>
      <c r="C7" s="26" t="str">
        <f>A10</f>
        <v>660-46.1</v>
      </c>
      <c r="D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pans="1:16" ht="15" x14ac:dyDescent="0.2">
      <c r="A8" s="15" t="s">
        <v>189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spans="1:16" s="5" customFormat="1" ht="12.75" customHeight="1" x14ac:dyDescent="0.2">
      <c r="A9" s="5" t="s">
        <v>190</v>
      </c>
    </row>
    <row r="10" spans="1:16" s="6" customFormat="1" ht="15" x14ac:dyDescent="0.2">
      <c r="A10" s="6" t="s">
        <v>189</v>
      </c>
    </row>
    <row r="11" spans="1:16" ht="15" x14ac:dyDescent="0.2">
      <c r="A11" s="16"/>
      <c r="B11" s="16"/>
      <c r="C11" s="16"/>
      <c r="D11" s="16"/>
      <c r="E11" s="49" t="s">
        <v>1424</v>
      </c>
      <c r="F11" s="48"/>
      <c r="G11" s="48"/>
      <c r="H11" s="48"/>
      <c r="I11" s="48"/>
      <c r="J11" s="49"/>
      <c r="K11" s="49" t="s">
        <v>1322</v>
      </c>
      <c r="L11" s="48"/>
      <c r="M11" s="48"/>
      <c r="N11" s="48"/>
      <c r="O11" s="48"/>
      <c r="P11" s="49"/>
    </row>
    <row r="12" spans="1:16" ht="15" x14ac:dyDescent="0.2">
      <c r="A12" s="16"/>
      <c r="B12" s="16"/>
      <c r="C12" s="16"/>
      <c r="D12" s="16"/>
      <c r="E12" s="49" t="s">
        <v>897</v>
      </c>
      <c r="F12" s="48"/>
      <c r="G12" s="48"/>
      <c r="H12" s="48"/>
      <c r="I12" s="48"/>
      <c r="J12" s="49"/>
      <c r="K12" s="49" t="s">
        <v>897</v>
      </c>
      <c r="L12" s="48"/>
      <c r="M12" s="48"/>
      <c r="N12" s="48"/>
      <c r="O12" s="48"/>
      <c r="P12" s="49"/>
    </row>
    <row r="13" spans="1:16" ht="15" x14ac:dyDescent="0.2">
      <c r="A13" s="16"/>
      <c r="B13" s="16"/>
      <c r="C13" s="16"/>
      <c r="D13" s="16"/>
      <c r="E13" s="49" t="s">
        <v>618</v>
      </c>
      <c r="F13" s="49"/>
      <c r="G13" s="49" t="s">
        <v>913</v>
      </c>
      <c r="H13" s="49"/>
      <c r="I13" s="49" t="s">
        <v>1183</v>
      </c>
      <c r="J13" s="49" t="s">
        <v>1008</v>
      </c>
      <c r="K13" s="49" t="s">
        <v>618</v>
      </c>
      <c r="L13" s="49"/>
      <c r="M13" s="49" t="s">
        <v>913</v>
      </c>
      <c r="N13" s="49"/>
      <c r="O13" s="49" t="s">
        <v>1183</v>
      </c>
      <c r="P13" s="49" t="s">
        <v>1008</v>
      </c>
    </row>
    <row r="14" spans="1:16" ht="30" x14ac:dyDescent="0.2">
      <c r="A14" s="16"/>
      <c r="B14" s="16"/>
      <c r="C14" s="16"/>
      <c r="D14" s="16"/>
      <c r="E14" s="30" t="s">
        <v>1366</v>
      </c>
      <c r="F14" s="30" t="s">
        <v>1315</v>
      </c>
      <c r="G14" s="30" t="s">
        <v>630</v>
      </c>
      <c r="H14" s="30" t="s">
        <v>914</v>
      </c>
      <c r="I14" s="49"/>
      <c r="J14" s="49"/>
      <c r="K14" s="30" t="s">
        <v>1366</v>
      </c>
      <c r="L14" s="30" t="s">
        <v>1315</v>
      </c>
      <c r="M14" s="30" t="s">
        <v>630</v>
      </c>
      <c r="N14" s="30" t="s">
        <v>914</v>
      </c>
      <c r="O14" s="49"/>
      <c r="P14" s="49"/>
    </row>
    <row r="15" spans="1:16" ht="15" x14ac:dyDescent="0.2">
      <c r="A15" s="16"/>
      <c r="B15" s="16"/>
      <c r="C15" s="16"/>
      <c r="D15" s="16"/>
      <c r="E15" s="27" t="s">
        <v>30</v>
      </c>
      <c r="F15" s="27" t="s">
        <v>44</v>
      </c>
      <c r="G15" s="27" t="s">
        <v>71</v>
      </c>
      <c r="H15" s="27" t="s">
        <v>83</v>
      </c>
      <c r="I15" s="27" t="s">
        <v>88</v>
      </c>
      <c r="J15" s="27" t="s">
        <v>89</v>
      </c>
      <c r="K15" s="27" t="s">
        <v>30</v>
      </c>
      <c r="L15" s="27" t="s">
        <v>44</v>
      </c>
      <c r="M15" s="27" t="s">
        <v>71</v>
      </c>
      <c r="N15" s="27" t="s">
        <v>83</v>
      </c>
      <c r="O15" s="27" t="s">
        <v>88</v>
      </c>
      <c r="P15" s="27" t="s">
        <v>89</v>
      </c>
    </row>
    <row r="16" spans="1:16" ht="15" x14ac:dyDescent="0.2">
      <c r="A16" s="16"/>
      <c r="B16" s="9" t="s">
        <v>1134</v>
      </c>
      <c r="C16" s="9"/>
      <c r="D16" s="27" t="s">
        <v>30</v>
      </c>
      <c r="E16" s="34">
        <v>15000</v>
      </c>
      <c r="F16" s="34"/>
      <c r="G16" s="34"/>
      <c r="H16" s="34"/>
      <c r="I16" s="34">
        <v>15000</v>
      </c>
      <c r="J16" s="34"/>
      <c r="K16" s="34">
        <v>14000</v>
      </c>
      <c r="L16" s="34"/>
      <c r="M16" s="34"/>
      <c r="N16" s="34"/>
      <c r="O16" s="34">
        <v>14000</v>
      </c>
      <c r="P16" s="34"/>
    </row>
    <row r="17" spans="1:16" ht="15" x14ac:dyDescent="0.2">
      <c r="A17" s="16"/>
      <c r="B17" s="9" t="s">
        <v>568</v>
      </c>
      <c r="C17" s="9"/>
      <c r="D17" s="27" t="s">
        <v>44</v>
      </c>
      <c r="E17" s="34">
        <v>3000</v>
      </c>
      <c r="F17" s="34"/>
      <c r="G17" s="34"/>
      <c r="H17" s="34"/>
      <c r="I17" s="34">
        <v>3000</v>
      </c>
      <c r="J17" s="34"/>
      <c r="K17" s="34">
        <v>1000</v>
      </c>
      <c r="L17" s="34"/>
      <c r="M17" s="34"/>
      <c r="N17" s="34"/>
      <c r="O17" s="34">
        <v>1000</v>
      </c>
      <c r="P17" s="34"/>
    </row>
    <row r="18" spans="1:16" ht="15" x14ac:dyDescent="0.2">
      <c r="A18" s="16"/>
      <c r="B18" s="9" t="s">
        <v>566</v>
      </c>
      <c r="C18" s="9"/>
      <c r="D18" s="27" t="s">
        <v>71</v>
      </c>
      <c r="E18" s="34">
        <v>16000</v>
      </c>
      <c r="F18" s="34"/>
      <c r="G18" s="34"/>
      <c r="H18" s="34"/>
      <c r="I18" s="34">
        <v>16000</v>
      </c>
      <c r="J18" s="34"/>
      <c r="K18" s="34">
        <v>15000</v>
      </c>
      <c r="L18" s="34"/>
      <c r="M18" s="34"/>
      <c r="N18" s="34"/>
      <c r="O18" s="34">
        <v>15000</v>
      </c>
      <c r="P18" s="34"/>
    </row>
    <row r="19" spans="1:16" ht="15" x14ac:dyDescent="0.2">
      <c r="A19" s="16"/>
      <c r="B19" s="9" t="s">
        <v>1153</v>
      </c>
      <c r="C19" s="9"/>
      <c r="D19" s="27" t="s">
        <v>83</v>
      </c>
      <c r="E19" s="34">
        <v>34000</v>
      </c>
      <c r="F19" s="34">
        <v>0</v>
      </c>
      <c r="G19" s="34">
        <v>0</v>
      </c>
      <c r="H19" s="34">
        <v>0</v>
      </c>
      <c r="I19" s="34">
        <v>34000</v>
      </c>
      <c r="J19" s="34"/>
      <c r="K19" s="34">
        <v>30000</v>
      </c>
      <c r="L19" s="34">
        <v>0</v>
      </c>
      <c r="M19" s="34">
        <v>0</v>
      </c>
      <c r="N19" s="34">
        <v>0</v>
      </c>
      <c r="O19" s="34">
        <v>30000</v>
      </c>
      <c r="P19" s="34"/>
    </row>
    <row r="20" spans="1:16" ht="30" x14ac:dyDescent="0.2">
      <c r="A20" s="16"/>
      <c r="B20" s="22" t="s">
        <v>1304</v>
      </c>
      <c r="C20" s="22" t="s">
        <v>1152</v>
      </c>
      <c r="D20" s="27" t="s">
        <v>88</v>
      </c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</row>
    <row r="21" spans="1:16" ht="15" x14ac:dyDescent="0.2">
      <c r="A21" s="16"/>
      <c r="B21" s="11" t="s">
        <v>1104</v>
      </c>
      <c r="C21" s="11"/>
      <c r="D21" s="29" t="s">
        <v>89</v>
      </c>
      <c r="E21" s="37">
        <v>34000</v>
      </c>
      <c r="F21" s="37">
        <v>0</v>
      </c>
      <c r="G21" s="37">
        <v>0</v>
      </c>
      <c r="H21" s="37">
        <v>0</v>
      </c>
      <c r="I21" s="37">
        <v>34000</v>
      </c>
      <c r="J21" s="37"/>
      <c r="K21" s="37">
        <v>30000</v>
      </c>
      <c r="L21" s="37">
        <v>0</v>
      </c>
      <c r="M21" s="37">
        <v>0</v>
      </c>
      <c r="N21" s="37">
        <v>0</v>
      </c>
      <c r="O21" s="37">
        <v>30000</v>
      </c>
      <c r="P21" s="37"/>
    </row>
  </sheetData>
  <mergeCells count="32">
    <mergeCell ref="A2:XFD2"/>
    <mergeCell ref="A1:XFD1"/>
    <mergeCell ref="A3:B3"/>
    <mergeCell ref="D3:E3"/>
    <mergeCell ref="A4:B4"/>
    <mergeCell ref="D4:P4"/>
    <mergeCell ref="F3:P3"/>
    <mergeCell ref="A5:B5"/>
    <mergeCell ref="A7:B7"/>
    <mergeCell ref="E11:J11"/>
    <mergeCell ref="K11:P11"/>
    <mergeCell ref="A10:XFD10"/>
    <mergeCell ref="A9:XFD9"/>
    <mergeCell ref="B8:P8"/>
    <mergeCell ref="D7:P7"/>
    <mergeCell ref="D5:P5"/>
    <mergeCell ref="D6:P6"/>
    <mergeCell ref="E12:J12"/>
    <mergeCell ref="K12:P12"/>
    <mergeCell ref="E13:F13"/>
    <mergeCell ref="G13:H13"/>
    <mergeCell ref="I13:I14"/>
    <mergeCell ref="J13:J14"/>
    <mergeCell ref="K13:L13"/>
    <mergeCell ref="M13:N13"/>
    <mergeCell ref="O13:O14"/>
    <mergeCell ref="P13:P14"/>
    <mergeCell ref="B16:C16"/>
    <mergeCell ref="B17:C17"/>
    <mergeCell ref="B18:C18"/>
    <mergeCell ref="B19:C19"/>
    <mergeCell ref="B21:C21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'@lists'!$A$54:$B$54</xm:f>
          </x14:formula1>
          <xm:sqref>A8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17"/>
  <sheetViews>
    <sheetView rightToLeft="1" zoomScale="40" zoomScaleNormal="4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8" customWidth="1"/>
    <col min="4" max="27" width="21.5703125" customWidth="1"/>
    <col min="28" max="16384" width="11.42578125" hidden="1"/>
  </cols>
  <sheetData>
    <row r="1" spans="1:27" s="12" customFormat="1" ht="15" x14ac:dyDescent="0.2">
      <c r="A1" s="12" t="s">
        <v>609</v>
      </c>
    </row>
    <row r="2" spans="1:27" s="12" customFormat="1" ht="15" x14ac:dyDescent="0.2">
      <c r="A2" s="12" t="s">
        <v>723</v>
      </c>
    </row>
    <row r="3" spans="1:27" ht="15" x14ac:dyDescent="0.2">
      <c r="A3" s="4" t="s">
        <v>608</v>
      </c>
      <c r="B3" s="3"/>
      <c r="C3" s="20" t="s">
        <v>74</v>
      </c>
      <c r="D3" s="2" t="s">
        <v>657</v>
      </c>
      <c r="E3" s="2"/>
      <c r="F3" s="14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</row>
    <row r="4" spans="1:27" ht="15" x14ac:dyDescent="0.2">
      <c r="A4" s="8" t="s">
        <v>1417</v>
      </c>
      <c r="B4" s="8"/>
      <c r="C4" s="23">
        <v>45382</v>
      </c>
      <c r="D4" s="14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</row>
    <row r="5" spans="1:27" ht="15" x14ac:dyDescent="0.2">
      <c r="A5" s="8" t="s">
        <v>1154</v>
      </c>
      <c r="B5" s="8"/>
      <c r="C5" s="24" t="s">
        <v>378</v>
      </c>
      <c r="D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</row>
    <row r="6" spans="1:27" ht="15" x14ac:dyDescent="0.2">
      <c r="A6" s="17"/>
      <c r="B6" s="17"/>
      <c r="C6" s="25"/>
      <c r="D6" s="14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</row>
    <row r="7" spans="1:27" ht="15" x14ac:dyDescent="0.2">
      <c r="A7" s="7" t="s">
        <v>1045</v>
      </c>
      <c r="B7" s="7"/>
      <c r="C7" s="26" t="str">
        <f>A10</f>
        <v>660-46.5</v>
      </c>
      <c r="D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</row>
    <row r="8" spans="1:27" ht="15" x14ac:dyDescent="0.2">
      <c r="A8" s="15" t="s">
        <v>198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</row>
    <row r="9" spans="1:27" s="5" customFormat="1" ht="12.75" customHeight="1" x14ac:dyDescent="0.2">
      <c r="A9" s="5" t="s">
        <v>199</v>
      </c>
    </row>
    <row r="10" spans="1:27" s="6" customFormat="1" ht="15" x14ac:dyDescent="0.2">
      <c r="A10" s="6" t="s">
        <v>198</v>
      </c>
    </row>
    <row r="11" spans="1:27" ht="15" x14ac:dyDescent="0.2">
      <c r="A11" s="16"/>
      <c r="B11" s="16"/>
      <c r="C11" s="16"/>
      <c r="D11" s="49" t="s">
        <v>1054</v>
      </c>
      <c r="E11" s="48"/>
      <c r="F11" s="48"/>
      <c r="G11" s="48"/>
      <c r="H11" s="48"/>
      <c r="I11" s="48"/>
      <c r="J11" s="48"/>
      <c r="K11" s="49"/>
      <c r="L11" s="49" t="s">
        <v>1055</v>
      </c>
      <c r="M11" s="48"/>
      <c r="N11" s="48"/>
      <c r="O11" s="48"/>
      <c r="P11" s="48"/>
      <c r="Q11" s="48"/>
      <c r="R11" s="48"/>
      <c r="S11" s="49"/>
      <c r="T11" s="49" t="s">
        <v>1413</v>
      </c>
      <c r="U11" s="48"/>
      <c r="V11" s="48"/>
      <c r="W11" s="48"/>
      <c r="X11" s="48"/>
      <c r="Y11" s="48"/>
      <c r="Z11" s="48"/>
      <c r="AA11" s="49"/>
    </row>
    <row r="12" spans="1:27" ht="30" x14ac:dyDescent="0.2">
      <c r="A12" s="16"/>
      <c r="B12" s="16"/>
      <c r="C12" s="16"/>
      <c r="D12" s="30" t="s">
        <v>562</v>
      </c>
      <c r="E12" s="30" t="s">
        <v>632</v>
      </c>
      <c r="F12" s="30" t="s">
        <v>623</v>
      </c>
      <c r="G12" s="30" t="s">
        <v>628</v>
      </c>
      <c r="H12" s="30" t="s">
        <v>624</v>
      </c>
      <c r="I12" s="30" t="s">
        <v>625</v>
      </c>
      <c r="J12" s="30" t="s">
        <v>626</v>
      </c>
      <c r="K12" s="30" t="s">
        <v>1104</v>
      </c>
      <c r="L12" s="30" t="s">
        <v>562</v>
      </c>
      <c r="M12" s="30" t="s">
        <v>632</v>
      </c>
      <c r="N12" s="30" t="s">
        <v>623</v>
      </c>
      <c r="O12" s="30" t="s">
        <v>628</v>
      </c>
      <c r="P12" s="30" t="s">
        <v>624</v>
      </c>
      <c r="Q12" s="30" t="s">
        <v>625</v>
      </c>
      <c r="R12" s="30" t="s">
        <v>626</v>
      </c>
      <c r="S12" s="30" t="s">
        <v>1104</v>
      </c>
      <c r="T12" s="30" t="s">
        <v>562</v>
      </c>
      <c r="U12" s="30" t="s">
        <v>632</v>
      </c>
      <c r="V12" s="30" t="s">
        <v>623</v>
      </c>
      <c r="W12" s="30" t="s">
        <v>628</v>
      </c>
      <c r="X12" s="30" t="s">
        <v>624</v>
      </c>
      <c r="Y12" s="30" t="s">
        <v>625</v>
      </c>
      <c r="Z12" s="30" t="s">
        <v>626</v>
      </c>
      <c r="AA12" s="30" t="s">
        <v>1104</v>
      </c>
    </row>
    <row r="13" spans="1:27" ht="15" x14ac:dyDescent="0.2">
      <c r="A13" s="16"/>
      <c r="B13" s="16"/>
      <c r="C13" s="16"/>
      <c r="D13" s="27" t="s">
        <v>30</v>
      </c>
      <c r="E13" s="27" t="s">
        <v>44</v>
      </c>
      <c r="F13" s="27" t="s">
        <v>71</v>
      </c>
      <c r="G13" s="27" t="s">
        <v>83</v>
      </c>
      <c r="H13" s="27" t="s">
        <v>88</v>
      </c>
      <c r="I13" s="27" t="s">
        <v>89</v>
      </c>
      <c r="J13" s="27" t="s">
        <v>270</v>
      </c>
      <c r="K13" s="27" t="s">
        <v>271</v>
      </c>
      <c r="L13" s="27" t="s">
        <v>30</v>
      </c>
      <c r="M13" s="27" t="s">
        <v>44</v>
      </c>
      <c r="N13" s="27" t="s">
        <v>71</v>
      </c>
      <c r="O13" s="27" t="s">
        <v>83</v>
      </c>
      <c r="P13" s="27" t="s">
        <v>88</v>
      </c>
      <c r="Q13" s="27" t="s">
        <v>89</v>
      </c>
      <c r="R13" s="27" t="s">
        <v>270</v>
      </c>
      <c r="S13" s="27" t="s">
        <v>271</v>
      </c>
      <c r="T13" s="27" t="s">
        <v>30</v>
      </c>
      <c r="U13" s="27" t="s">
        <v>44</v>
      </c>
      <c r="V13" s="27" t="s">
        <v>71</v>
      </c>
      <c r="W13" s="27" t="s">
        <v>83</v>
      </c>
      <c r="X13" s="27" t="s">
        <v>88</v>
      </c>
      <c r="Y13" s="27" t="s">
        <v>89</v>
      </c>
      <c r="Z13" s="27" t="s">
        <v>270</v>
      </c>
      <c r="AA13" s="27" t="s">
        <v>271</v>
      </c>
    </row>
    <row r="14" spans="1:27" ht="15" x14ac:dyDescent="0.2">
      <c r="A14" s="16"/>
      <c r="B14" s="22" t="s">
        <v>1134</v>
      </c>
      <c r="C14" s="27" t="s">
        <v>30</v>
      </c>
      <c r="D14" s="34">
        <v>302000</v>
      </c>
      <c r="E14" s="34">
        <v>25000</v>
      </c>
      <c r="F14" s="34">
        <v>27000</v>
      </c>
      <c r="G14" s="34">
        <v>33000</v>
      </c>
      <c r="H14" s="34">
        <v>11000</v>
      </c>
      <c r="I14" s="34">
        <v>1000</v>
      </c>
      <c r="J14" s="34"/>
      <c r="K14" s="34">
        <v>399000</v>
      </c>
      <c r="L14" s="34">
        <v>227000</v>
      </c>
      <c r="M14" s="34">
        <v>19000</v>
      </c>
      <c r="N14" s="34">
        <v>22000</v>
      </c>
      <c r="O14" s="34">
        <v>27000</v>
      </c>
      <c r="P14" s="34">
        <v>9000</v>
      </c>
      <c r="Q14" s="34">
        <v>3000</v>
      </c>
      <c r="R14" s="34"/>
      <c r="S14" s="34">
        <v>307000</v>
      </c>
      <c r="T14" s="34">
        <v>304000</v>
      </c>
      <c r="U14" s="34">
        <v>11000</v>
      </c>
      <c r="V14" s="34">
        <v>34000</v>
      </c>
      <c r="W14" s="34">
        <v>31000</v>
      </c>
      <c r="X14" s="34">
        <v>10000</v>
      </c>
      <c r="Y14" s="34">
        <v>4000</v>
      </c>
      <c r="Z14" s="34"/>
      <c r="AA14" s="34">
        <v>394000</v>
      </c>
    </row>
    <row r="15" spans="1:27" ht="30" x14ac:dyDescent="0.2">
      <c r="A15" s="16"/>
      <c r="B15" s="22" t="s">
        <v>568</v>
      </c>
      <c r="C15" s="27" t="s">
        <v>44</v>
      </c>
      <c r="D15" s="34">
        <v>11000</v>
      </c>
      <c r="E15" s="34">
        <v>81000</v>
      </c>
      <c r="F15" s="34">
        <v>55000</v>
      </c>
      <c r="G15" s="34">
        <v>33000</v>
      </c>
      <c r="H15" s="34">
        <v>6000</v>
      </c>
      <c r="I15" s="34">
        <v>1000</v>
      </c>
      <c r="J15" s="34">
        <v>4000</v>
      </c>
      <c r="K15" s="34">
        <v>191000</v>
      </c>
      <c r="L15" s="34">
        <v>17000</v>
      </c>
      <c r="M15" s="34">
        <v>58000</v>
      </c>
      <c r="N15" s="34">
        <v>41000</v>
      </c>
      <c r="O15" s="34">
        <v>22000</v>
      </c>
      <c r="P15" s="34">
        <v>1000</v>
      </c>
      <c r="Q15" s="34">
        <v>5000</v>
      </c>
      <c r="R15" s="34">
        <v>4000</v>
      </c>
      <c r="S15" s="34">
        <v>148000</v>
      </c>
      <c r="T15" s="34">
        <v>12000</v>
      </c>
      <c r="U15" s="34">
        <v>95000</v>
      </c>
      <c r="V15" s="34">
        <v>57000</v>
      </c>
      <c r="W15" s="34">
        <v>31000</v>
      </c>
      <c r="X15" s="34">
        <v>5000</v>
      </c>
      <c r="Y15" s="34">
        <v>1000</v>
      </c>
      <c r="Z15" s="34">
        <v>4000</v>
      </c>
      <c r="AA15" s="34">
        <v>205000</v>
      </c>
    </row>
    <row r="16" spans="1:27" ht="15" x14ac:dyDescent="0.2">
      <c r="A16" s="16"/>
      <c r="B16" s="22" t="s">
        <v>566</v>
      </c>
      <c r="C16" s="27" t="s">
        <v>71</v>
      </c>
      <c r="D16" s="34">
        <v>90000</v>
      </c>
      <c r="E16" s="34">
        <v>2000</v>
      </c>
      <c r="F16" s="34">
        <v>2000</v>
      </c>
      <c r="G16" s="34">
        <v>1000</v>
      </c>
      <c r="H16" s="34"/>
      <c r="I16" s="34"/>
      <c r="J16" s="34"/>
      <c r="K16" s="34">
        <v>95000</v>
      </c>
      <c r="L16" s="34">
        <v>84000</v>
      </c>
      <c r="M16" s="34">
        <v>2000</v>
      </c>
      <c r="N16" s="34">
        <v>2000</v>
      </c>
      <c r="O16" s="34">
        <v>2000</v>
      </c>
      <c r="P16" s="34"/>
      <c r="Q16" s="34"/>
      <c r="R16" s="34"/>
      <c r="S16" s="34">
        <v>90000</v>
      </c>
      <c r="T16" s="34">
        <v>86000</v>
      </c>
      <c r="U16" s="34">
        <v>2000</v>
      </c>
      <c r="V16" s="34">
        <v>2000</v>
      </c>
      <c r="W16" s="34">
        <v>1000</v>
      </c>
      <c r="X16" s="34"/>
      <c r="Y16" s="34"/>
      <c r="Z16" s="34"/>
      <c r="AA16" s="34">
        <v>91000</v>
      </c>
    </row>
    <row r="17" spans="1:27" ht="15" x14ac:dyDescent="0.2">
      <c r="A17" s="16"/>
      <c r="B17" s="21" t="s">
        <v>1104</v>
      </c>
      <c r="C17" s="29" t="s">
        <v>83</v>
      </c>
      <c r="D17" s="37">
        <v>403000</v>
      </c>
      <c r="E17" s="37">
        <v>108000</v>
      </c>
      <c r="F17" s="37">
        <v>84000</v>
      </c>
      <c r="G17" s="37">
        <v>67000</v>
      </c>
      <c r="H17" s="37">
        <v>17000</v>
      </c>
      <c r="I17" s="37">
        <v>2000</v>
      </c>
      <c r="J17" s="37">
        <v>4000</v>
      </c>
      <c r="K17" s="37">
        <v>685000</v>
      </c>
      <c r="L17" s="37">
        <v>328000</v>
      </c>
      <c r="M17" s="37">
        <v>79000</v>
      </c>
      <c r="N17" s="37">
        <v>65000</v>
      </c>
      <c r="O17" s="37">
        <v>51000</v>
      </c>
      <c r="P17" s="37">
        <v>10000</v>
      </c>
      <c r="Q17" s="37">
        <v>8000</v>
      </c>
      <c r="R17" s="37">
        <v>4000</v>
      </c>
      <c r="S17" s="37">
        <v>545000</v>
      </c>
      <c r="T17" s="37">
        <v>402000</v>
      </c>
      <c r="U17" s="37">
        <v>108000</v>
      </c>
      <c r="V17" s="37">
        <v>93000</v>
      </c>
      <c r="W17" s="37">
        <v>63000</v>
      </c>
      <c r="X17" s="37">
        <v>15000</v>
      </c>
      <c r="Y17" s="37">
        <v>5000</v>
      </c>
      <c r="Z17" s="37">
        <v>4000</v>
      </c>
      <c r="AA17" s="37">
        <v>690000</v>
      </c>
    </row>
  </sheetData>
  <mergeCells count="18">
    <mergeCell ref="A2:XFD2"/>
    <mergeCell ref="A1:XFD1"/>
    <mergeCell ref="A3:B3"/>
    <mergeCell ref="D3:E3"/>
    <mergeCell ref="A4:B4"/>
    <mergeCell ref="D4:AA4"/>
    <mergeCell ref="F3:AA3"/>
    <mergeCell ref="T11:AA11"/>
    <mergeCell ref="A5:B5"/>
    <mergeCell ref="A7:B7"/>
    <mergeCell ref="D11:K11"/>
    <mergeCell ref="L11:S11"/>
    <mergeCell ref="A10:XFD10"/>
    <mergeCell ref="A9:XFD9"/>
    <mergeCell ref="B8:AA8"/>
    <mergeCell ref="D7:AA7"/>
    <mergeCell ref="D5:AA5"/>
    <mergeCell ref="D6:AA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'@lists'!$A$67:$B$67</xm:f>
          </x14:formula1>
          <xm:sqref>A8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8"/>
  <sheetViews>
    <sheetView rightToLeft="1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17.85546875" customWidth="1"/>
    <col min="4" max="4" width="8" customWidth="1"/>
    <col min="5" max="12" width="21.5703125" customWidth="1"/>
    <col min="13" max="16384" width="11.42578125" hidden="1"/>
  </cols>
  <sheetData>
    <row r="1" spans="1:12" s="12" customFormat="1" ht="15" x14ac:dyDescent="0.2">
      <c r="A1" s="12" t="s">
        <v>609</v>
      </c>
    </row>
    <row r="2" spans="1:12" s="12" customFormat="1" ht="15" x14ac:dyDescent="0.2">
      <c r="A2" s="12" t="s">
        <v>723</v>
      </c>
    </row>
    <row r="3" spans="1:12" ht="15" x14ac:dyDescent="0.2">
      <c r="A3" s="4" t="s">
        <v>608</v>
      </c>
      <c r="B3" s="3"/>
      <c r="C3" s="20" t="s">
        <v>74</v>
      </c>
      <c r="D3" s="2" t="s">
        <v>657</v>
      </c>
      <c r="E3" s="2"/>
      <c r="F3" s="14"/>
      <c r="G3" s="13"/>
      <c r="H3" s="13"/>
      <c r="I3" s="13"/>
      <c r="J3" s="13"/>
      <c r="K3" s="13"/>
      <c r="L3" s="13"/>
    </row>
    <row r="4" spans="1:12" ht="15" x14ac:dyDescent="0.2">
      <c r="A4" s="8" t="s">
        <v>1417</v>
      </c>
      <c r="B4" s="8"/>
      <c r="C4" s="23">
        <v>45382</v>
      </c>
      <c r="D4" s="14"/>
      <c r="E4" s="13"/>
      <c r="F4" s="13"/>
      <c r="G4" s="13"/>
      <c r="H4" s="13"/>
      <c r="I4" s="13"/>
      <c r="J4" s="13"/>
      <c r="K4" s="13"/>
      <c r="L4" s="13"/>
    </row>
    <row r="5" spans="1:12" ht="15" x14ac:dyDescent="0.2">
      <c r="A5" s="8" t="s">
        <v>1154</v>
      </c>
      <c r="B5" s="8"/>
      <c r="C5" s="24" t="s">
        <v>378</v>
      </c>
      <c r="D5" s="14"/>
      <c r="E5" s="13"/>
      <c r="F5" s="13"/>
      <c r="G5" s="13"/>
      <c r="H5" s="13"/>
      <c r="I5" s="13"/>
      <c r="J5" s="13"/>
      <c r="K5" s="13"/>
      <c r="L5" s="13"/>
    </row>
    <row r="6" spans="1:12" ht="15" x14ac:dyDescent="0.2">
      <c r="A6" s="17"/>
      <c r="B6" s="17"/>
      <c r="C6" s="25"/>
      <c r="D6" s="14"/>
      <c r="E6" s="13"/>
      <c r="F6" s="13"/>
      <c r="G6" s="13"/>
      <c r="H6" s="13"/>
      <c r="I6" s="13"/>
      <c r="J6" s="13"/>
      <c r="K6" s="13"/>
      <c r="L6" s="13"/>
    </row>
    <row r="7" spans="1:12" ht="15" x14ac:dyDescent="0.2">
      <c r="A7" s="7" t="s">
        <v>1045</v>
      </c>
      <c r="B7" s="7"/>
      <c r="C7" s="26" t="str">
        <f>A10</f>
        <v>660-49</v>
      </c>
      <c r="D7" s="14"/>
      <c r="E7" s="13"/>
      <c r="F7" s="13"/>
      <c r="G7" s="13"/>
      <c r="H7" s="13"/>
      <c r="I7" s="13"/>
      <c r="J7" s="13"/>
      <c r="K7" s="13"/>
      <c r="L7" s="13"/>
    </row>
    <row r="8" spans="1:12" ht="15" x14ac:dyDescent="0.2">
      <c r="A8" s="15" t="s">
        <v>202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12" s="5" customFormat="1" ht="12.75" customHeight="1" x14ac:dyDescent="0.2">
      <c r="A9" s="5" t="s">
        <v>203</v>
      </c>
    </row>
    <row r="10" spans="1:12" s="6" customFormat="1" ht="15" x14ac:dyDescent="0.2">
      <c r="A10" s="6" t="s">
        <v>202</v>
      </c>
    </row>
    <row r="11" spans="1:12" ht="15" x14ac:dyDescent="0.2">
      <c r="A11" s="16"/>
      <c r="B11" s="16"/>
      <c r="C11" s="16"/>
      <c r="D11" s="16"/>
      <c r="E11" s="49" t="s">
        <v>1054</v>
      </c>
      <c r="F11" s="48"/>
      <c r="G11" s="48"/>
      <c r="H11" s="49"/>
      <c r="I11" s="49" t="s">
        <v>1413</v>
      </c>
      <c r="J11" s="48"/>
      <c r="K11" s="48"/>
      <c r="L11" s="49"/>
    </row>
    <row r="12" spans="1:12" ht="15" x14ac:dyDescent="0.2">
      <c r="A12" s="16"/>
      <c r="B12" s="16"/>
      <c r="C12" s="16"/>
      <c r="D12" s="16"/>
      <c r="E12" s="49" t="s">
        <v>889</v>
      </c>
      <c r="F12" s="48"/>
      <c r="G12" s="49"/>
      <c r="H12" s="49" t="s">
        <v>1163</v>
      </c>
      <c r="I12" s="49" t="s">
        <v>889</v>
      </c>
      <c r="J12" s="48"/>
      <c r="K12" s="49"/>
      <c r="L12" s="49" t="s">
        <v>1163</v>
      </c>
    </row>
    <row r="13" spans="1:12" ht="15" x14ac:dyDescent="0.2">
      <c r="A13" s="16"/>
      <c r="B13" s="16"/>
      <c r="C13" s="16"/>
      <c r="D13" s="16"/>
      <c r="E13" s="30" t="s">
        <v>1182</v>
      </c>
      <c r="F13" s="30" t="s">
        <v>14</v>
      </c>
      <c r="G13" s="30" t="s">
        <v>15</v>
      </c>
      <c r="H13" s="49"/>
      <c r="I13" s="30" t="s">
        <v>1182</v>
      </c>
      <c r="J13" s="30" t="s">
        <v>14</v>
      </c>
      <c r="K13" s="30" t="s">
        <v>15</v>
      </c>
      <c r="L13" s="49"/>
    </row>
    <row r="14" spans="1:12" ht="15" x14ac:dyDescent="0.2">
      <c r="A14" s="16"/>
      <c r="B14" s="16"/>
      <c r="C14" s="16"/>
      <c r="D14" s="16"/>
      <c r="E14" s="27" t="s">
        <v>30</v>
      </c>
      <c r="F14" s="27" t="s">
        <v>44</v>
      </c>
      <c r="G14" s="27" t="s">
        <v>71</v>
      </c>
      <c r="H14" s="27" t="s">
        <v>83</v>
      </c>
      <c r="I14" s="27" t="s">
        <v>30</v>
      </c>
      <c r="J14" s="27" t="s">
        <v>44</v>
      </c>
      <c r="K14" s="27" t="s">
        <v>71</v>
      </c>
      <c r="L14" s="27" t="s">
        <v>83</v>
      </c>
    </row>
    <row r="15" spans="1:12" ht="30" x14ac:dyDescent="0.2">
      <c r="A15" s="16"/>
      <c r="B15" s="9" t="s">
        <v>1381</v>
      </c>
      <c r="C15" s="22" t="s">
        <v>1395</v>
      </c>
      <c r="D15" s="27" t="s">
        <v>30</v>
      </c>
      <c r="E15" s="34">
        <v>24173000</v>
      </c>
      <c r="F15" s="34">
        <v>274000</v>
      </c>
      <c r="G15" s="34">
        <v>14060000</v>
      </c>
      <c r="H15" s="34">
        <v>1807000</v>
      </c>
      <c r="I15" s="34">
        <v>23989000</v>
      </c>
      <c r="J15" s="34">
        <v>263000</v>
      </c>
      <c r="K15" s="34">
        <v>14028000</v>
      </c>
      <c r="L15" s="34">
        <v>1331000</v>
      </c>
    </row>
    <row r="16" spans="1:12" ht="15" x14ac:dyDescent="0.2">
      <c r="A16" s="16"/>
      <c r="B16" s="9"/>
      <c r="C16" s="22" t="s">
        <v>1049</v>
      </c>
      <c r="D16" s="27" t="s">
        <v>44</v>
      </c>
      <c r="E16" s="34">
        <v>10921000</v>
      </c>
      <c r="F16" s="34">
        <v>98000</v>
      </c>
      <c r="G16" s="34">
        <v>6593000</v>
      </c>
      <c r="H16" s="34">
        <v>1620000</v>
      </c>
      <c r="I16" s="34">
        <v>11005000</v>
      </c>
      <c r="J16" s="34">
        <v>89000</v>
      </c>
      <c r="K16" s="34">
        <v>6627000</v>
      </c>
      <c r="L16" s="34">
        <v>1099000</v>
      </c>
    </row>
    <row r="17" spans="1:12" ht="15" x14ac:dyDescent="0.2">
      <c r="A17" s="16"/>
      <c r="B17" s="9" t="s">
        <v>1380</v>
      </c>
      <c r="C17" s="9"/>
      <c r="D17" s="27" t="s">
        <v>71</v>
      </c>
      <c r="E17" s="34">
        <v>470000</v>
      </c>
      <c r="F17" s="34">
        <v>16000</v>
      </c>
      <c r="G17" s="34">
        <v>423000</v>
      </c>
      <c r="H17" s="34"/>
      <c r="I17" s="34">
        <v>456000</v>
      </c>
      <c r="J17" s="34">
        <v>18000</v>
      </c>
      <c r="K17" s="34">
        <v>407000</v>
      </c>
      <c r="L17" s="34"/>
    </row>
    <row r="18" spans="1:12" ht="15" x14ac:dyDescent="0.2">
      <c r="A18" s="16"/>
      <c r="B18" s="11" t="s">
        <v>1183</v>
      </c>
      <c r="C18" s="11"/>
      <c r="D18" s="29" t="s">
        <v>83</v>
      </c>
      <c r="E18" s="37">
        <v>35564000</v>
      </c>
      <c r="F18" s="37">
        <v>388000</v>
      </c>
      <c r="G18" s="37">
        <v>21076000</v>
      </c>
      <c r="H18" s="37">
        <v>3427000</v>
      </c>
      <c r="I18" s="37">
        <v>35450000</v>
      </c>
      <c r="J18" s="37">
        <v>370000</v>
      </c>
      <c r="K18" s="37">
        <v>21062000</v>
      </c>
      <c r="L18" s="37">
        <v>2430000</v>
      </c>
    </row>
  </sheetData>
  <mergeCells count="24">
    <mergeCell ref="A2:XFD2"/>
    <mergeCell ref="A1:XFD1"/>
    <mergeCell ref="A3:B3"/>
    <mergeCell ref="D3:E3"/>
    <mergeCell ref="A4:B4"/>
    <mergeCell ref="D4:L4"/>
    <mergeCell ref="F3:L3"/>
    <mergeCell ref="L12:L13"/>
    <mergeCell ref="B15:B16"/>
    <mergeCell ref="A5:B5"/>
    <mergeCell ref="A7:B7"/>
    <mergeCell ref="E11:H11"/>
    <mergeCell ref="I11:L11"/>
    <mergeCell ref="A10:XFD10"/>
    <mergeCell ref="A9:XFD9"/>
    <mergeCell ref="B8:L8"/>
    <mergeCell ref="D7:L7"/>
    <mergeCell ref="D5:L5"/>
    <mergeCell ref="D6:L6"/>
    <mergeCell ref="B17:C17"/>
    <mergeCell ref="B18:C18"/>
    <mergeCell ref="E12:G12"/>
    <mergeCell ref="H12:H13"/>
    <mergeCell ref="I12:K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'@lists'!$A$41:$B$41</xm:f>
          </x14:formula1>
          <xm:sqref>A8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4"/>
  <sheetViews>
    <sheetView rightToLeft="1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44.7109375" customWidth="1"/>
    <col min="4" max="4" width="8" customWidth="1"/>
    <col min="5" max="10" width="21.5703125" customWidth="1"/>
    <col min="11" max="16384" width="11.42578125" hidden="1"/>
  </cols>
  <sheetData>
    <row r="1" spans="1:10" s="12" customFormat="1" ht="15" x14ac:dyDescent="0.2">
      <c r="A1" s="12" t="s">
        <v>609</v>
      </c>
    </row>
    <row r="2" spans="1:10" s="12" customFormat="1" ht="15" x14ac:dyDescent="0.2">
      <c r="A2" s="12" t="s">
        <v>723</v>
      </c>
    </row>
    <row r="3" spans="1:10" ht="15" x14ac:dyDescent="0.2">
      <c r="A3" s="4" t="s">
        <v>608</v>
      </c>
      <c r="B3" s="3"/>
      <c r="C3" s="20" t="s">
        <v>74</v>
      </c>
      <c r="D3" s="2" t="s">
        <v>657</v>
      </c>
      <c r="E3" s="2"/>
      <c r="F3" s="14"/>
      <c r="G3" s="13"/>
      <c r="H3" s="13"/>
      <c r="I3" s="13"/>
      <c r="J3" s="13"/>
    </row>
    <row r="4" spans="1:10" ht="15" x14ac:dyDescent="0.2">
      <c r="A4" s="8" t="s">
        <v>1417</v>
      </c>
      <c r="B4" s="8"/>
      <c r="C4" s="23">
        <v>45382</v>
      </c>
      <c r="D4" s="14"/>
      <c r="E4" s="13"/>
      <c r="F4" s="13"/>
      <c r="G4" s="13"/>
      <c r="H4" s="13"/>
      <c r="I4" s="13"/>
      <c r="J4" s="13"/>
    </row>
    <row r="5" spans="1:10" ht="15" x14ac:dyDescent="0.2">
      <c r="A5" s="8" t="s">
        <v>1154</v>
      </c>
      <c r="B5" s="8"/>
      <c r="C5" s="24" t="s">
        <v>378</v>
      </c>
      <c r="D5" s="14"/>
      <c r="E5" s="13"/>
      <c r="F5" s="13"/>
      <c r="G5" s="13"/>
      <c r="H5" s="13"/>
      <c r="I5" s="13"/>
      <c r="J5" s="13"/>
    </row>
    <row r="6" spans="1:10" ht="15" x14ac:dyDescent="0.2">
      <c r="A6" s="17"/>
      <c r="B6" s="17"/>
      <c r="C6" s="25"/>
      <c r="D6" s="14"/>
      <c r="E6" s="13"/>
      <c r="F6" s="13"/>
      <c r="G6" s="13"/>
      <c r="H6" s="13"/>
      <c r="I6" s="13"/>
      <c r="J6" s="13"/>
    </row>
    <row r="7" spans="1:10" ht="15" x14ac:dyDescent="0.2">
      <c r="A7" s="7" t="s">
        <v>1045</v>
      </c>
      <c r="B7" s="7"/>
      <c r="C7" s="26" t="str">
        <f>A10</f>
        <v>660-50</v>
      </c>
      <c r="D7" s="14"/>
      <c r="E7" s="13"/>
      <c r="F7" s="13"/>
      <c r="G7" s="13"/>
      <c r="H7" s="13"/>
      <c r="I7" s="13"/>
      <c r="J7" s="13"/>
    </row>
    <row r="8" spans="1:10" ht="15" x14ac:dyDescent="0.2">
      <c r="A8" s="15" t="s">
        <v>213</v>
      </c>
      <c r="B8" s="13"/>
      <c r="C8" s="13"/>
      <c r="D8" s="13"/>
      <c r="E8" s="13"/>
      <c r="F8" s="13"/>
      <c r="G8" s="13"/>
      <c r="H8" s="13"/>
      <c r="I8" s="13"/>
      <c r="J8" s="13"/>
    </row>
    <row r="9" spans="1:10" s="5" customFormat="1" ht="12.75" customHeight="1" x14ac:dyDescent="0.2">
      <c r="A9" s="5" t="s">
        <v>214</v>
      </c>
    </row>
    <row r="10" spans="1:10" s="6" customFormat="1" ht="15" x14ac:dyDescent="0.2">
      <c r="A10" s="6" t="s">
        <v>213</v>
      </c>
    </row>
    <row r="11" spans="1:10" ht="15" x14ac:dyDescent="0.2">
      <c r="A11" s="16"/>
      <c r="B11" s="16"/>
      <c r="C11" s="16"/>
      <c r="D11" s="16"/>
      <c r="E11" s="49" t="s">
        <v>1424</v>
      </c>
      <c r="F11" s="49"/>
      <c r="G11" s="49" t="s">
        <v>1322</v>
      </c>
      <c r="H11" s="49"/>
      <c r="I11" s="49" t="s">
        <v>1413</v>
      </c>
      <c r="J11" s="49"/>
    </row>
    <row r="12" spans="1:10" ht="15" x14ac:dyDescent="0.2">
      <c r="A12" s="16"/>
      <c r="B12" s="16"/>
      <c r="C12" s="16"/>
      <c r="D12" s="16"/>
      <c r="E12" s="49" t="s">
        <v>933</v>
      </c>
      <c r="F12" s="49"/>
      <c r="G12" s="49" t="s">
        <v>933</v>
      </c>
      <c r="H12" s="49"/>
      <c r="I12" s="49" t="s">
        <v>933</v>
      </c>
      <c r="J12" s="49"/>
    </row>
    <row r="13" spans="1:10" ht="15" x14ac:dyDescent="0.2">
      <c r="A13" s="16"/>
      <c r="B13" s="16"/>
      <c r="C13" s="16"/>
      <c r="D13" s="16"/>
      <c r="E13" s="30" t="s">
        <v>867</v>
      </c>
      <c r="F13" s="30" t="s">
        <v>738</v>
      </c>
      <c r="G13" s="30" t="s">
        <v>867</v>
      </c>
      <c r="H13" s="30" t="s">
        <v>738</v>
      </c>
      <c r="I13" s="30" t="s">
        <v>867</v>
      </c>
      <c r="J13" s="30" t="s">
        <v>738</v>
      </c>
    </row>
    <row r="14" spans="1:10" ht="15" x14ac:dyDescent="0.2">
      <c r="A14" s="16"/>
      <c r="B14" s="16"/>
      <c r="C14" s="16"/>
      <c r="D14" s="16"/>
      <c r="E14" s="27" t="s">
        <v>30</v>
      </c>
      <c r="F14" s="27" t="s">
        <v>44</v>
      </c>
      <c r="G14" s="27" t="s">
        <v>30</v>
      </c>
      <c r="H14" s="27" t="s">
        <v>44</v>
      </c>
      <c r="I14" s="27" t="s">
        <v>30</v>
      </c>
      <c r="J14" s="27" t="s">
        <v>44</v>
      </c>
    </row>
    <row r="15" spans="1:10" ht="15" x14ac:dyDescent="0.2">
      <c r="A15" s="16"/>
      <c r="B15" s="9" t="s">
        <v>588</v>
      </c>
      <c r="C15" s="9"/>
      <c r="D15" s="27" t="s">
        <v>30</v>
      </c>
      <c r="E15" s="34">
        <v>271000</v>
      </c>
      <c r="F15" s="34">
        <v>1000</v>
      </c>
      <c r="G15" s="34">
        <v>280000</v>
      </c>
      <c r="H15" s="34">
        <v>1000</v>
      </c>
      <c r="I15" s="34">
        <v>141000</v>
      </c>
      <c r="J15" s="34">
        <v>1000</v>
      </c>
    </row>
    <row r="16" spans="1:10" ht="15" x14ac:dyDescent="0.2">
      <c r="A16" s="16"/>
      <c r="B16" s="9" t="s">
        <v>1278</v>
      </c>
      <c r="C16" s="9"/>
      <c r="D16" s="27" t="s">
        <v>44</v>
      </c>
      <c r="E16" s="34">
        <v>1100000</v>
      </c>
      <c r="F16" s="34">
        <v>14000</v>
      </c>
      <c r="G16" s="34">
        <v>1154000</v>
      </c>
      <c r="H16" s="34">
        <v>10000</v>
      </c>
      <c r="I16" s="34">
        <v>1128000</v>
      </c>
      <c r="J16" s="34">
        <v>16000</v>
      </c>
    </row>
    <row r="17" spans="1:10" ht="30" x14ac:dyDescent="0.2">
      <c r="A17" s="16"/>
      <c r="B17" s="22"/>
      <c r="C17" s="22" t="s">
        <v>1002</v>
      </c>
      <c r="D17" s="27" t="s">
        <v>71</v>
      </c>
      <c r="E17" s="34"/>
      <c r="F17" s="34"/>
      <c r="G17" s="34"/>
      <c r="H17" s="34"/>
      <c r="I17" s="34"/>
      <c r="J17" s="34"/>
    </row>
    <row r="18" spans="1:10" ht="15" x14ac:dyDescent="0.2">
      <c r="A18" s="16"/>
      <c r="B18" s="9" t="s">
        <v>1279</v>
      </c>
      <c r="C18" s="9"/>
      <c r="D18" s="27" t="s">
        <v>83</v>
      </c>
      <c r="E18" s="34">
        <v>2495000</v>
      </c>
      <c r="F18" s="34">
        <v>6000</v>
      </c>
      <c r="G18" s="34">
        <v>4456000</v>
      </c>
      <c r="H18" s="34">
        <v>7000</v>
      </c>
      <c r="I18" s="34">
        <v>2985000</v>
      </c>
      <c r="J18" s="34">
        <v>6000</v>
      </c>
    </row>
    <row r="19" spans="1:10" ht="15" x14ac:dyDescent="0.2">
      <c r="A19" s="16"/>
      <c r="B19" s="9" t="s">
        <v>1277</v>
      </c>
      <c r="C19" s="9"/>
      <c r="D19" s="27" t="s">
        <v>88</v>
      </c>
      <c r="E19" s="34">
        <v>5206000</v>
      </c>
      <c r="F19" s="34">
        <v>53000</v>
      </c>
      <c r="G19" s="34">
        <v>5333000</v>
      </c>
      <c r="H19" s="34">
        <v>53000</v>
      </c>
      <c r="I19" s="34">
        <v>5183000</v>
      </c>
      <c r="J19" s="34">
        <v>51000</v>
      </c>
    </row>
    <row r="20" spans="1:10" ht="15" x14ac:dyDescent="0.2">
      <c r="A20" s="16"/>
      <c r="B20" s="9" t="s">
        <v>1038</v>
      </c>
      <c r="C20" s="9"/>
      <c r="D20" s="27" t="s">
        <v>89</v>
      </c>
      <c r="E20" s="34">
        <v>10083000</v>
      </c>
      <c r="F20" s="34">
        <v>15000</v>
      </c>
      <c r="G20" s="34">
        <v>9365000</v>
      </c>
      <c r="H20" s="34">
        <v>13000</v>
      </c>
      <c r="I20" s="34">
        <v>10337000</v>
      </c>
      <c r="J20" s="34">
        <v>18000</v>
      </c>
    </row>
    <row r="21" spans="1:10" ht="15" x14ac:dyDescent="0.2">
      <c r="A21" s="16"/>
      <c r="B21" s="9" t="s">
        <v>1037</v>
      </c>
      <c r="C21" s="9"/>
      <c r="D21" s="27" t="s">
        <v>270</v>
      </c>
      <c r="E21" s="34">
        <v>15462000</v>
      </c>
      <c r="F21" s="34">
        <v>39000</v>
      </c>
      <c r="G21" s="34">
        <v>15191000</v>
      </c>
      <c r="H21" s="34">
        <v>24000</v>
      </c>
      <c r="I21" s="34">
        <v>14715000</v>
      </c>
      <c r="J21" s="34">
        <v>37000</v>
      </c>
    </row>
    <row r="22" spans="1:10" ht="15" x14ac:dyDescent="0.2">
      <c r="A22" s="16"/>
      <c r="B22" s="9" t="s">
        <v>789</v>
      </c>
      <c r="C22" s="9"/>
      <c r="D22" s="27" t="s">
        <v>271</v>
      </c>
      <c r="E22" s="34">
        <v>9041000</v>
      </c>
      <c r="F22" s="34">
        <v>37000</v>
      </c>
      <c r="G22" s="34">
        <v>5528000</v>
      </c>
      <c r="H22" s="34">
        <v>17000</v>
      </c>
      <c r="I22" s="34">
        <v>8307000</v>
      </c>
      <c r="J22" s="34">
        <v>31000</v>
      </c>
    </row>
    <row r="23" spans="1:10" ht="15" x14ac:dyDescent="0.2">
      <c r="A23" s="16"/>
      <c r="B23" s="9" t="s">
        <v>791</v>
      </c>
      <c r="C23" s="9"/>
      <c r="D23" s="27" t="s">
        <v>272</v>
      </c>
      <c r="E23" s="34">
        <v>2025000</v>
      </c>
      <c r="F23" s="34">
        <v>5000</v>
      </c>
      <c r="G23" s="34">
        <v>2088000</v>
      </c>
      <c r="H23" s="34">
        <v>4000</v>
      </c>
      <c r="I23" s="34">
        <v>2168000</v>
      </c>
      <c r="J23" s="34">
        <v>5000</v>
      </c>
    </row>
    <row r="24" spans="1:10" ht="15" x14ac:dyDescent="0.2">
      <c r="A24" s="16"/>
      <c r="B24" s="11" t="s">
        <v>1183</v>
      </c>
      <c r="C24" s="11"/>
      <c r="D24" s="29" t="s">
        <v>32</v>
      </c>
      <c r="E24" s="37">
        <v>45683000</v>
      </c>
      <c r="F24" s="37">
        <v>170000</v>
      </c>
      <c r="G24" s="37">
        <v>43395000</v>
      </c>
      <c r="H24" s="37">
        <v>129000</v>
      </c>
      <c r="I24" s="37">
        <v>44964000</v>
      </c>
      <c r="J24" s="37">
        <v>165000</v>
      </c>
    </row>
  </sheetData>
  <mergeCells count="30">
    <mergeCell ref="A2:XFD2"/>
    <mergeCell ref="A1:XFD1"/>
    <mergeCell ref="A3:B3"/>
    <mergeCell ref="D3:E3"/>
    <mergeCell ref="A4:B4"/>
    <mergeCell ref="D4:J4"/>
    <mergeCell ref="F3:J3"/>
    <mergeCell ref="A5:B5"/>
    <mergeCell ref="A7:B7"/>
    <mergeCell ref="E11:F11"/>
    <mergeCell ref="G11:H11"/>
    <mergeCell ref="I11:J11"/>
    <mergeCell ref="A10:XFD10"/>
    <mergeCell ref="A9:XFD9"/>
    <mergeCell ref="B8:J8"/>
    <mergeCell ref="D7:J7"/>
    <mergeCell ref="D5:J5"/>
    <mergeCell ref="D6:J6"/>
    <mergeCell ref="E12:F12"/>
    <mergeCell ref="G12:H12"/>
    <mergeCell ref="I12:J12"/>
    <mergeCell ref="B15:C15"/>
    <mergeCell ref="B16:C16"/>
    <mergeCell ref="B23:C23"/>
    <mergeCell ref="B24:C24"/>
    <mergeCell ref="B18:C18"/>
    <mergeCell ref="B19:C19"/>
    <mergeCell ref="B20:C20"/>
    <mergeCell ref="B21:C21"/>
    <mergeCell ref="B22:C2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'@lists'!$A$42:$B$42</xm:f>
          </x14:formula1>
          <xm:sqref>A8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42"/>
  <sheetViews>
    <sheetView rightToLeft="1" zoomScale="40" zoomScaleNormal="4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42.28515625" customWidth="1"/>
    <col min="4" max="4" width="8" customWidth="1"/>
    <col min="5" max="25" width="21.5703125" customWidth="1"/>
    <col min="26" max="16384" width="11.42578125" hidden="1"/>
  </cols>
  <sheetData>
    <row r="1" spans="1:25" s="12" customFormat="1" ht="15" x14ac:dyDescent="0.2">
      <c r="A1" s="12" t="s">
        <v>609</v>
      </c>
    </row>
    <row r="2" spans="1:25" s="12" customFormat="1" ht="15" x14ac:dyDescent="0.2">
      <c r="A2" s="12" t="s">
        <v>723</v>
      </c>
    </row>
    <row r="3" spans="1:25" ht="15" x14ac:dyDescent="0.2">
      <c r="A3" s="4" t="s">
        <v>608</v>
      </c>
      <c r="B3" s="3"/>
      <c r="C3" s="20" t="s">
        <v>74</v>
      </c>
      <c r="D3" s="2" t="s">
        <v>657</v>
      </c>
      <c r="E3" s="2"/>
      <c r="F3" s="14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ht="15" x14ac:dyDescent="0.2">
      <c r="A4" s="8" t="s">
        <v>1417</v>
      </c>
      <c r="B4" s="8"/>
      <c r="C4" s="23">
        <v>45382</v>
      </c>
      <c r="D4" s="14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spans="1:25" ht="15" x14ac:dyDescent="0.2">
      <c r="A5" s="8" t="s">
        <v>1154</v>
      </c>
      <c r="B5" s="8"/>
      <c r="C5" s="24" t="s">
        <v>378</v>
      </c>
      <c r="D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</row>
    <row r="6" spans="1:25" ht="15" x14ac:dyDescent="0.2">
      <c r="A6" s="17"/>
      <c r="B6" s="17"/>
      <c r="C6" s="25"/>
      <c r="D6" s="14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spans="1:25" ht="15" x14ac:dyDescent="0.2">
      <c r="A7" s="7" t="s">
        <v>1045</v>
      </c>
      <c r="B7" s="7"/>
      <c r="C7" s="26" t="str">
        <f>A10</f>
        <v>660-51</v>
      </c>
      <c r="D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</row>
    <row r="8" spans="1:25" ht="15" x14ac:dyDescent="0.2">
      <c r="A8" s="15" t="s">
        <v>216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 spans="1:25" s="5" customFormat="1" ht="12.75" customHeight="1" x14ac:dyDescent="0.2">
      <c r="A9" s="5" t="s">
        <v>217</v>
      </c>
    </row>
    <row r="10" spans="1:25" s="6" customFormat="1" ht="15" x14ac:dyDescent="0.2">
      <c r="A10" s="6" t="s">
        <v>216</v>
      </c>
    </row>
    <row r="11" spans="1:25" ht="15" x14ac:dyDescent="0.2">
      <c r="A11" s="16"/>
      <c r="B11" s="16"/>
      <c r="C11" s="16"/>
      <c r="D11" s="16"/>
      <c r="E11" s="49" t="s">
        <v>1424</v>
      </c>
      <c r="F11" s="48"/>
      <c r="G11" s="48"/>
      <c r="H11" s="48"/>
      <c r="I11" s="48"/>
      <c r="J11" s="48"/>
      <c r="K11" s="49"/>
      <c r="L11" s="49" t="s">
        <v>1322</v>
      </c>
      <c r="M11" s="48"/>
      <c r="N11" s="48"/>
      <c r="O11" s="48"/>
      <c r="P11" s="48"/>
      <c r="Q11" s="48"/>
      <c r="R11" s="49"/>
      <c r="S11" s="49" t="s">
        <v>1413</v>
      </c>
      <c r="T11" s="48"/>
      <c r="U11" s="48"/>
      <c r="V11" s="48"/>
      <c r="W11" s="48"/>
      <c r="X11" s="48"/>
      <c r="Y11" s="49"/>
    </row>
    <row r="12" spans="1:25" ht="15" x14ac:dyDescent="0.2">
      <c r="A12" s="16"/>
      <c r="B12" s="16"/>
      <c r="C12" s="16"/>
      <c r="D12" s="16"/>
      <c r="E12" s="49" t="s">
        <v>1017</v>
      </c>
      <c r="F12" s="49"/>
      <c r="G12" s="49" t="s">
        <v>1015</v>
      </c>
      <c r="H12" s="48"/>
      <c r="I12" s="49"/>
      <c r="J12" s="49" t="s">
        <v>1314</v>
      </c>
      <c r="K12" s="49" t="s">
        <v>1183</v>
      </c>
      <c r="L12" s="49" t="s">
        <v>1017</v>
      </c>
      <c r="M12" s="49"/>
      <c r="N12" s="49" t="s">
        <v>1015</v>
      </c>
      <c r="O12" s="48"/>
      <c r="P12" s="49"/>
      <c r="Q12" s="49" t="s">
        <v>1314</v>
      </c>
      <c r="R12" s="49" t="s">
        <v>1183</v>
      </c>
      <c r="S12" s="49" t="s">
        <v>1017</v>
      </c>
      <c r="T12" s="49"/>
      <c r="U12" s="49" t="s">
        <v>1015</v>
      </c>
      <c r="V12" s="48"/>
      <c r="W12" s="49"/>
      <c r="X12" s="49" t="s">
        <v>1314</v>
      </c>
      <c r="Y12" s="49" t="s">
        <v>1183</v>
      </c>
    </row>
    <row r="13" spans="1:25" ht="15" x14ac:dyDescent="0.2">
      <c r="A13" s="16"/>
      <c r="B13" s="16"/>
      <c r="C13" s="16"/>
      <c r="D13" s="16"/>
      <c r="E13" s="30" t="s">
        <v>918</v>
      </c>
      <c r="F13" s="30" t="s">
        <v>1317</v>
      </c>
      <c r="G13" s="30" t="s">
        <v>646</v>
      </c>
      <c r="H13" s="30" t="s">
        <v>564</v>
      </c>
      <c r="I13" s="30" t="s">
        <v>555</v>
      </c>
      <c r="J13" s="49"/>
      <c r="K13" s="49"/>
      <c r="L13" s="30" t="s">
        <v>918</v>
      </c>
      <c r="M13" s="30" t="s">
        <v>1317</v>
      </c>
      <c r="N13" s="30" t="s">
        <v>646</v>
      </c>
      <c r="O13" s="30" t="s">
        <v>564</v>
      </c>
      <c r="P13" s="30" t="s">
        <v>555</v>
      </c>
      <c r="Q13" s="49"/>
      <c r="R13" s="49"/>
      <c r="S13" s="30" t="s">
        <v>918</v>
      </c>
      <c r="T13" s="30" t="s">
        <v>1317</v>
      </c>
      <c r="U13" s="30" t="s">
        <v>646</v>
      </c>
      <c r="V13" s="30" t="s">
        <v>564</v>
      </c>
      <c r="W13" s="30" t="s">
        <v>555</v>
      </c>
      <c r="X13" s="49"/>
      <c r="Y13" s="49"/>
    </row>
    <row r="14" spans="1:25" ht="15" x14ac:dyDescent="0.2">
      <c r="A14" s="16"/>
      <c r="B14" s="16"/>
      <c r="C14" s="16"/>
      <c r="D14" s="16"/>
      <c r="E14" s="27" t="s">
        <v>30</v>
      </c>
      <c r="F14" s="27" t="s">
        <v>44</v>
      </c>
      <c r="G14" s="27" t="s">
        <v>71</v>
      </c>
      <c r="H14" s="27" t="s">
        <v>83</v>
      </c>
      <c r="I14" s="27" t="s">
        <v>88</v>
      </c>
      <c r="J14" s="27" t="s">
        <v>89</v>
      </c>
      <c r="K14" s="27" t="s">
        <v>270</v>
      </c>
      <c r="L14" s="27" t="s">
        <v>30</v>
      </c>
      <c r="M14" s="27" t="s">
        <v>44</v>
      </c>
      <c r="N14" s="27" t="s">
        <v>71</v>
      </c>
      <c r="O14" s="27" t="s">
        <v>83</v>
      </c>
      <c r="P14" s="27" t="s">
        <v>88</v>
      </c>
      <c r="Q14" s="27" t="s">
        <v>89</v>
      </c>
      <c r="R14" s="27" t="s">
        <v>270</v>
      </c>
      <c r="S14" s="27" t="s">
        <v>30</v>
      </c>
      <c r="T14" s="27" t="s">
        <v>44</v>
      </c>
      <c r="U14" s="27" t="s">
        <v>71</v>
      </c>
      <c r="V14" s="27" t="s">
        <v>83</v>
      </c>
      <c r="W14" s="27" t="s">
        <v>88</v>
      </c>
      <c r="X14" s="27" t="s">
        <v>89</v>
      </c>
      <c r="Y14" s="27" t="s">
        <v>270</v>
      </c>
    </row>
    <row r="15" spans="1:25" ht="15" x14ac:dyDescent="0.2">
      <c r="A15" s="16"/>
      <c r="B15" s="11" t="s">
        <v>1079</v>
      </c>
      <c r="C15" s="22" t="s">
        <v>1003</v>
      </c>
      <c r="D15" s="27" t="s">
        <v>30</v>
      </c>
      <c r="E15" s="34">
        <v>74753000</v>
      </c>
      <c r="F15" s="34"/>
      <c r="G15" s="34">
        <v>1397000</v>
      </c>
      <c r="H15" s="34">
        <v>301000</v>
      </c>
      <c r="I15" s="34">
        <v>280000</v>
      </c>
      <c r="J15" s="34"/>
      <c r="K15" s="34">
        <v>76731000</v>
      </c>
      <c r="L15" s="34">
        <v>54606000</v>
      </c>
      <c r="M15" s="34"/>
      <c r="N15" s="34">
        <v>2356000</v>
      </c>
      <c r="O15" s="34">
        <v>464000</v>
      </c>
      <c r="P15" s="34">
        <v>337000</v>
      </c>
      <c r="Q15" s="34"/>
      <c r="R15" s="34">
        <v>57763000</v>
      </c>
      <c r="S15" s="34">
        <v>66644000</v>
      </c>
      <c r="T15" s="34"/>
      <c r="U15" s="34">
        <v>1607000</v>
      </c>
      <c r="V15" s="34">
        <v>326000</v>
      </c>
      <c r="W15" s="34">
        <v>289000</v>
      </c>
      <c r="X15" s="34"/>
      <c r="Y15" s="34">
        <v>68866000</v>
      </c>
    </row>
    <row r="16" spans="1:25" ht="15" x14ac:dyDescent="0.2">
      <c r="A16" s="16"/>
      <c r="B16" s="10"/>
      <c r="C16" s="22" t="s">
        <v>1070</v>
      </c>
      <c r="D16" s="27" t="s">
        <v>44</v>
      </c>
      <c r="E16" s="34">
        <v>11874000</v>
      </c>
      <c r="F16" s="34">
        <v>1952000</v>
      </c>
      <c r="G16" s="34">
        <v>10441000</v>
      </c>
      <c r="H16" s="34">
        <v>1195000</v>
      </c>
      <c r="I16" s="34"/>
      <c r="J16" s="34">
        <v>913000</v>
      </c>
      <c r="K16" s="34">
        <v>26375000</v>
      </c>
      <c r="L16" s="34">
        <v>7192000</v>
      </c>
      <c r="M16" s="34">
        <v>1837000</v>
      </c>
      <c r="N16" s="34">
        <v>8893000</v>
      </c>
      <c r="O16" s="34">
        <v>1420000</v>
      </c>
      <c r="P16" s="34"/>
      <c r="Q16" s="34">
        <v>414000</v>
      </c>
      <c r="R16" s="34">
        <v>19756000</v>
      </c>
      <c r="S16" s="34">
        <v>10434000</v>
      </c>
      <c r="T16" s="34">
        <v>1874000</v>
      </c>
      <c r="U16" s="34">
        <v>12213000</v>
      </c>
      <c r="V16" s="34">
        <v>1921000</v>
      </c>
      <c r="W16" s="34"/>
      <c r="X16" s="34">
        <v>543000</v>
      </c>
      <c r="Y16" s="34">
        <v>26985000</v>
      </c>
    </row>
    <row r="17" spans="1:25" ht="30" x14ac:dyDescent="0.2">
      <c r="A17" s="16"/>
      <c r="B17" s="10"/>
      <c r="C17" s="22" t="s">
        <v>1072</v>
      </c>
      <c r="D17" s="27" t="s">
        <v>71</v>
      </c>
      <c r="E17" s="34">
        <v>2000</v>
      </c>
      <c r="F17" s="34"/>
      <c r="G17" s="34"/>
      <c r="H17" s="34"/>
      <c r="I17" s="34"/>
      <c r="J17" s="34"/>
      <c r="K17" s="34">
        <v>2000</v>
      </c>
      <c r="L17" s="34">
        <v>45000</v>
      </c>
      <c r="M17" s="34"/>
      <c r="N17" s="34"/>
      <c r="O17" s="34"/>
      <c r="P17" s="34"/>
      <c r="Q17" s="34"/>
      <c r="R17" s="34">
        <v>45000</v>
      </c>
      <c r="S17" s="34">
        <v>57000</v>
      </c>
      <c r="T17" s="34"/>
      <c r="U17" s="34"/>
      <c r="V17" s="34"/>
      <c r="W17" s="34"/>
      <c r="X17" s="34"/>
      <c r="Y17" s="34">
        <v>57000</v>
      </c>
    </row>
    <row r="18" spans="1:25" ht="15" x14ac:dyDescent="0.2">
      <c r="A18" s="16"/>
      <c r="B18" s="10"/>
      <c r="C18" s="22" t="s">
        <v>577</v>
      </c>
      <c r="D18" s="27" t="s">
        <v>83</v>
      </c>
      <c r="E18" s="34">
        <v>94237000</v>
      </c>
      <c r="F18" s="34">
        <v>15191000</v>
      </c>
      <c r="G18" s="34">
        <v>3398000</v>
      </c>
      <c r="H18" s="34">
        <v>1611000</v>
      </c>
      <c r="I18" s="34">
        <v>51000</v>
      </c>
      <c r="J18" s="34">
        <v>711000</v>
      </c>
      <c r="K18" s="34">
        <v>115199000</v>
      </c>
      <c r="L18" s="34">
        <v>96555000</v>
      </c>
      <c r="M18" s="34">
        <v>14436000</v>
      </c>
      <c r="N18" s="34">
        <v>5284000</v>
      </c>
      <c r="O18" s="34">
        <v>1370000</v>
      </c>
      <c r="P18" s="34">
        <v>97000</v>
      </c>
      <c r="Q18" s="34">
        <v>760000</v>
      </c>
      <c r="R18" s="34">
        <v>118502000</v>
      </c>
      <c r="S18" s="34">
        <v>95191000</v>
      </c>
      <c r="T18" s="34">
        <v>15366000</v>
      </c>
      <c r="U18" s="34">
        <v>4857000</v>
      </c>
      <c r="V18" s="34">
        <v>1557000</v>
      </c>
      <c r="W18" s="34">
        <v>63000</v>
      </c>
      <c r="X18" s="34">
        <v>588000</v>
      </c>
      <c r="Y18" s="34">
        <v>117622000</v>
      </c>
    </row>
    <row r="19" spans="1:25" ht="15" x14ac:dyDescent="0.2">
      <c r="A19" s="16"/>
      <c r="B19" s="10"/>
      <c r="C19" s="22" t="s">
        <v>574</v>
      </c>
      <c r="D19" s="27" t="s">
        <v>88</v>
      </c>
      <c r="E19" s="34">
        <v>281000</v>
      </c>
      <c r="F19" s="34">
        <v>684000</v>
      </c>
      <c r="G19" s="34"/>
      <c r="H19" s="34"/>
      <c r="I19" s="34"/>
      <c r="J19" s="34"/>
      <c r="K19" s="34">
        <v>965000</v>
      </c>
      <c r="L19" s="34">
        <v>217000</v>
      </c>
      <c r="M19" s="34">
        <v>701000</v>
      </c>
      <c r="N19" s="34">
        <v>17000</v>
      </c>
      <c r="O19" s="34"/>
      <c r="P19" s="34"/>
      <c r="Q19" s="34"/>
      <c r="R19" s="34">
        <v>935000</v>
      </c>
      <c r="S19" s="34">
        <v>346000</v>
      </c>
      <c r="T19" s="34">
        <v>686000</v>
      </c>
      <c r="U19" s="34">
        <v>23000</v>
      </c>
      <c r="V19" s="34"/>
      <c r="W19" s="34"/>
      <c r="X19" s="34"/>
      <c r="Y19" s="34">
        <v>1055000</v>
      </c>
    </row>
    <row r="20" spans="1:25" ht="15" x14ac:dyDescent="0.2">
      <c r="A20" s="16"/>
      <c r="B20" s="10"/>
      <c r="C20" s="22" t="s">
        <v>765</v>
      </c>
      <c r="D20" s="27" t="s">
        <v>89</v>
      </c>
      <c r="E20" s="34"/>
      <c r="F20" s="34"/>
      <c r="G20" s="34"/>
      <c r="H20" s="34"/>
      <c r="I20" s="34"/>
      <c r="J20" s="34">
        <v>800000</v>
      </c>
      <c r="K20" s="34">
        <v>800000</v>
      </c>
      <c r="L20" s="34"/>
      <c r="M20" s="34"/>
      <c r="N20" s="34"/>
      <c r="O20" s="34"/>
      <c r="P20" s="34"/>
      <c r="Q20" s="34">
        <v>730000</v>
      </c>
      <c r="R20" s="34">
        <v>730000</v>
      </c>
      <c r="S20" s="34"/>
      <c r="T20" s="34"/>
      <c r="U20" s="34"/>
      <c r="V20" s="34"/>
      <c r="W20" s="34"/>
      <c r="X20" s="34">
        <v>786000</v>
      </c>
      <c r="Y20" s="34">
        <v>786000</v>
      </c>
    </row>
    <row r="21" spans="1:25" ht="15" x14ac:dyDescent="0.2">
      <c r="A21" s="16"/>
      <c r="B21" s="10"/>
      <c r="C21" s="22" t="s">
        <v>607</v>
      </c>
      <c r="D21" s="27" t="s">
        <v>270</v>
      </c>
      <c r="E21" s="19"/>
      <c r="F21" s="19"/>
      <c r="G21" s="19"/>
      <c r="H21" s="19"/>
      <c r="I21" s="19"/>
      <c r="J21" s="34">
        <v>867000</v>
      </c>
      <c r="K21" s="34">
        <v>867000</v>
      </c>
      <c r="L21" s="19"/>
      <c r="M21" s="19"/>
      <c r="N21" s="19"/>
      <c r="O21" s="19"/>
      <c r="P21" s="19"/>
      <c r="Q21" s="34">
        <v>899000</v>
      </c>
      <c r="R21" s="34">
        <v>899000</v>
      </c>
      <c r="S21" s="19"/>
      <c r="T21" s="19"/>
      <c r="U21" s="19"/>
      <c r="V21" s="19"/>
      <c r="W21" s="19"/>
      <c r="X21" s="34">
        <v>877000</v>
      </c>
      <c r="Y21" s="34">
        <v>877000</v>
      </c>
    </row>
    <row r="22" spans="1:25" ht="15" x14ac:dyDescent="0.2">
      <c r="A22" s="16"/>
      <c r="B22" s="10"/>
      <c r="C22" s="22" t="s">
        <v>1083</v>
      </c>
      <c r="D22" s="27" t="s">
        <v>271</v>
      </c>
      <c r="E22" s="34">
        <v>407000</v>
      </c>
      <c r="F22" s="34">
        <v>3000</v>
      </c>
      <c r="G22" s="34">
        <v>567000</v>
      </c>
      <c r="H22" s="34">
        <v>55000</v>
      </c>
      <c r="I22" s="34">
        <v>15000</v>
      </c>
      <c r="J22" s="34">
        <v>2277000</v>
      </c>
      <c r="K22" s="34">
        <v>3324000</v>
      </c>
      <c r="L22" s="34">
        <v>315000</v>
      </c>
      <c r="M22" s="34">
        <v>12000</v>
      </c>
      <c r="N22" s="34">
        <v>1082000</v>
      </c>
      <c r="O22" s="34">
        <v>318000</v>
      </c>
      <c r="P22" s="34">
        <v>52000</v>
      </c>
      <c r="Q22" s="34">
        <v>2268000</v>
      </c>
      <c r="R22" s="34">
        <v>4047000</v>
      </c>
      <c r="S22" s="34">
        <v>1075000</v>
      </c>
      <c r="T22" s="34">
        <v>3000</v>
      </c>
      <c r="U22" s="34">
        <v>296000</v>
      </c>
      <c r="V22" s="34">
        <v>59000</v>
      </c>
      <c r="W22" s="34">
        <v>30000</v>
      </c>
      <c r="X22" s="34">
        <v>2188000</v>
      </c>
      <c r="Y22" s="34">
        <v>3651000</v>
      </c>
    </row>
    <row r="23" spans="1:25" ht="15" x14ac:dyDescent="0.2">
      <c r="A23" s="16"/>
      <c r="B23" s="10"/>
      <c r="C23" s="22" t="s">
        <v>1080</v>
      </c>
      <c r="D23" s="27" t="s">
        <v>272</v>
      </c>
      <c r="E23" s="34">
        <v>995000</v>
      </c>
      <c r="F23" s="34">
        <v>2000</v>
      </c>
      <c r="G23" s="34">
        <v>4000</v>
      </c>
      <c r="H23" s="34">
        <v>2000</v>
      </c>
      <c r="I23" s="34"/>
      <c r="J23" s="34">
        <v>675000</v>
      </c>
      <c r="K23" s="34">
        <v>1678000</v>
      </c>
      <c r="L23" s="34">
        <v>890000</v>
      </c>
      <c r="M23" s="34">
        <v>8000</v>
      </c>
      <c r="N23" s="34">
        <v>27000</v>
      </c>
      <c r="O23" s="34">
        <v>18000</v>
      </c>
      <c r="P23" s="34">
        <v>3000</v>
      </c>
      <c r="Q23" s="34">
        <v>689000</v>
      </c>
      <c r="R23" s="34">
        <v>1635000</v>
      </c>
      <c r="S23" s="34">
        <v>976000</v>
      </c>
      <c r="T23" s="34">
        <v>5000</v>
      </c>
      <c r="U23" s="34">
        <v>13000</v>
      </c>
      <c r="V23" s="34">
        <v>2000</v>
      </c>
      <c r="W23" s="34"/>
      <c r="X23" s="34">
        <v>698000</v>
      </c>
      <c r="Y23" s="34">
        <v>1694000</v>
      </c>
    </row>
    <row r="24" spans="1:25" ht="15" x14ac:dyDescent="0.2">
      <c r="A24" s="16"/>
      <c r="B24" s="9"/>
      <c r="C24" s="22" t="s">
        <v>1230</v>
      </c>
      <c r="D24" s="27" t="s">
        <v>32</v>
      </c>
      <c r="E24" s="34">
        <v>182549000</v>
      </c>
      <c r="F24" s="34">
        <v>17832000</v>
      </c>
      <c r="G24" s="34">
        <v>15807000</v>
      </c>
      <c r="H24" s="34">
        <v>3164000</v>
      </c>
      <c r="I24" s="34">
        <v>346000</v>
      </c>
      <c r="J24" s="34">
        <v>6243000</v>
      </c>
      <c r="K24" s="34">
        <v>225941000</v>
      </c>
      <c r="L24" s="34">
        <v>159820000</v>
      </c>
      <c r="M24" s="34">
        <v>16994000</v>
      </c>
      <c r="N24" s="34">
        <v>17659000</v>
      </c>
      <c r="O24" s="34">
        <v>3590000</v>
      </c>
      <c r="P24" s="34">
        <v>489000</v>
      </c>
      <c r="Q24" s="34">
        <v>5760000</v>
      </c>
      <c r="R24" s="34">
        <v>204312000</v>
      </c>
      <c r="S24" s="34">
        <v>174723000</v>
      </c>
      <c r="T24" s="34">
        <v>17934000</v>
      </c>
      <c r="U24" s="34">
        <v>19009000</v>
      </c>
      <c r="V24" s="34">
        <v>3865000</v>
      </c>
      <c r="W24" s="34">
        <v>382000</v>
      </c>
      <c r="X24" s="34">
        <v>5680000</v>
      </c>
      <c r="Y24" s="34">
        <v>221593000</v>
      </c>
    </row>
    <row r="25" spans="1:25" ht="15" x14ac:dyDescent="0.2">
      <c r="A25" s="16"/>
      <c r="B25" s="11" t="s">
        <v>782</v>
      </c>
      <c r="C25" s="22" t="s">
        <v>1289</v>
      </c>
      <c r="D25" s="27" t="s">
        <v>34</v>
      </c>
      <c r="E25" s="34">
        <v>156579000</v>
      </c>
      <c r="F25" s="34">
        <v>5158000</v>
      </c>
      <c r="G25" s="34">
        <v>28615000</v>
      </c>
      <c r="H25" s="34">
        <v>3975000</v>
      </c>
      <c r="I25" s="34">
        <v>1577000</v>
      </c>
      <c r="J25" s="34">
        <v>711000</v>
      </c>
      <c r="K25" s="34">
        <v>196615000</v>
      </c>
      <c r="L25" s="34">
        <v>132635000</v>
      </c>
      <c r="M25" s="34">
        <v>5893000</v>
      </c>
      <c r="N25" s="34">
        <v>28464000</v>
      </c>
      <c r="O25" s="34">
        <v>4147000</v>
      </c>
      <c r="P25" s="34">
        <v>1491000</v>
      </c>
      <c r="Q25" s="34">
        <v>760000</v>
      </c>
      <c r="R25" s="34">
        <v>173390000</v>
      </c>
      <c r="S25" s="34">
        <v>150675000</v>
      </c>
      <c r="T25" s="34">
        <v>5614000</v>
      </c>
      <c r="U25" s="34">
        <v>29147000</v>
      </c>
      <c r="V25" s="34">
        <v>3678000</v>
      </c>
      <c r="W25" s="34">
        <v>1423000</v>
      </c>
      <c r="X25" s="34">
        <v>588000</v>
      </c>
      <c r="Y25" s="34">
        <v>191125000</v>
      </c>
    </row>
    <row r="26" spans="1:25" ht="15" x14ac:dyDescent="0.2">
      <c r="A26" s="16"/>
      <c r="B26" s="10"/>
      <c r="C26" s="22" t="s">
        <v>1292</v>
      </c>
      <c r="D26" s="27" t="s">
        <v>35</v>
      </c>
      <c r="E26" s="34">
        <v>3247000</v>
      </c>
      <c r="F26" s="34"/>
      <c r="G26" s="34">
        <v>210000</v>
      </c>
      <c r="H26" s="34">
        <v>45000</v>
      </c>
      <c r="I26" s="34">
        <v>84000</v>
      </c>
      <c r="J26" s="34"/>
      <c r="K26" s="34">
        <v>3586000</v>
      </c>
      <c r="L26" s="34">
        <v>4674000</v>
      </c>
      <c r="M26" s="34"/>
      <c r="N26" s="34">
        <v>695000</v>
      </c>
      <c r="O26" s="34">
        <v>79000</v>
      </c>
      <c r="P26" s="34">
        <v>33000</v>
      </c>
      <c r="Q26" s="34"/>
      <c r="R26" s="34">
        <v>5481000</v>
      </c>
      <c r="S26" s="34">
        <v>3522000</v>
      </c>
      <c r="T26" s="34"/>
      <c r="U26" s="34">
        <v>728000</v>
      </c>
      <c r="V26" s="34">
        <v>2000</v>
      </c>
      <c r="W26" s="34">
        <v>62000</v>
      </c>
      <c r="X26" s="34"/>
      <c r="Y26" s="34">
        <v>4314000</v>
      </c>
    </row>
    <row r="27" spans="1:25" ht="15" x14ac:dyDescent="0.2">
      <c r="A27" s="16"/>
      <c r="B27" s="10"/>
      <c r="C27" s="22" t="s">
        <v>1288</v>
      </c>
      <c r="D27" s="27" t="s">
        <v>37</v>
      </c>
      <c r="E27" s="34">
        <v>311000</v>
      </c>
      <c r="F27" s="34"/>
      <c r="G27" s="34">
        <v>395000</v>
      </c>
      <c r="H27" s="34">
        <v>3000</v>
      </c>
      <c r="I27" s="34">
        <v>1000</v>
      </c>
      <c r="J27" s="34"/>
      <c r="K27" s="34">
        <v>710000</v>
      </c>
      <c r="L27" s="34">
        <v>282000</v>
      </c>
      <c r="M27" s="34">
        <v>38000</v>
      </c>
      <c r="N27" s="34">
        <v>504000</v>
      </c>
      <c r="O27" s="34">
        <v>3000</v>
      </c>
      <c r="P27" s="34">
        <v>1000</v>
      </c>
      <c r="Q27" s="34"/>
      <c r="R27" s="34">
        <v>828000</v>
      </c>
      <c r="S27" s="34">
        <v>325000</v>
      </c>
      <c r="T27" s="34"/>
      <c r="U27" s="34">
        <v>420000</v>
      </c>
      <c r="V27" s="34">
        <v>3000</v>
      </c>
      <c r="W27" s="34">
        <v>2000</v>
      </c>
      <c r="X27" s="34"/>
      <c r="Y27" s="34">
        <v>750000</v>
      </c>
    </row>
    <row r="28" spans="1:25" ht="30" x14ac:dyDescent="0.2">
      <c r="A28" s="16"/>
      <c r="B28" s="10"/>
      <c r="C28" s="22" t="s">
        <v>1071</v>
      </c>
      <c r="D28" s="27" t="s">
        <v>38</v>
      </c>
      <c r="E28" s="34"/>
      <c r="F28" s="34"/>
      <c r="G28" s="34"/>
      <c r="H28" s="34"/>
      <c r="I28" s="34"/>
      <c r="J28" s="34"/>
      <c r="K28" s="34">
        <v>0</v>
      </c>
      <c r="L28" s="34"/>
      <c r="M28" s="34"/>
      <c r="N28" s="34"/>
      <c r="O28" s="34"/>
      <c r="P28" s="34"/>
      <c r="Q28" s="34"/>
      <c r="R28" s="34">
        <v>0</v>
      </c>
      <c r="S28" s="34"/>
      <c r="T28" s="34"/>
      <c r="U28" s="34"/>
      <c r="V28" s="34"/>
      <c r="W28" s="34"/>
      <c r="X28" s="34"/>
      <c r="Y28" s="34">
        <v>0</v>
      </c>
    </row>
    <row r="29" spans="1:25" ht="15" x14ac:dyDescent="0.2">
      <c r="A29" s="16"/>
      <c r="B29" s="10"/>
      <c r="C29" s="22" t="s">
        <v>545</v>
      </c>
      <c r="D29" s="27" t="s">
        <v>39</v>
      </c>
      <c r="E29" s="34"/>
      <c r="F29" s="34">
        <v>4736000</v>
      </c>
      <c r="G29" s="34"/>
      <c r="H29" s="34"/>
      <c r="I29" s="34"/>
      <c r="J29" s="34"/>
      <c r="K29" s="34">
        <v>4736000</v>
      </c>
      <c r="L29" s="34">
        <v>2000</v>
      </c>
      <c r="M29" s="34">
        <v>4768000</v>
      </c>
      <c r="N29" s="34"/>
      <c r="O29" s="34"/>
      <c r="P29" s="34"/>
      <c r="Q29" s="34"/>
      <c r="R29" s="34">
        <v>4770000</v>
      </c>
      <c r="S29" s="34">
        <v>2000</v>
      </c>
      <c r="T29" s="34">
        <v>4765000</v>
      </c>
      <c r="U29" s="34"/>
      <c r="V29" s="34"/>
      <c r="W29" s="34"/>
      <c r="X29" s="34"/>
      <c r="Y29" s="34">
        <v>4767000</v>
      </c>
    </row>
    <row r="30" spans="1:25" ht="15" x14ac:dyDescent="0.2">
      <c r="A30" s="16"/>
      <c r="B30" s="10"/>
      <c r="C30" s="22" t="s">
        <v>785</v>
      </c>
      <c r="D30" s="27" t="s">
        <v>40</v>
      </c>
      <c r="E30" s="34">
        <v>443000</v>
      </c>
      <c r="F30" s="34">
        <v>20000</v>
      </c>
      <c r="G30" s="34">
        <v>321000</v>
      </c>
      <c r="H30" s="34">
        <v>16000</v>
      </c>
      <c r="I30" s="34">
        <v>9000</v>
      </c>
      <c r="J30" s="34">
        <v>2276000</v>
      </c>
      <c r="K30" s="34">
        <v>3085000</v>
      </c>
      <c r="L30" s="34">
        <v>348000</v>
      </c>
      <c r="M30" s="34">
        <v>28000</v>
      </c>
      <c r="N30" s="34">
        <v>786000</v>
      </c>
      <c r="O30" s="34">
        <v>109000</v>
      </c>
      <c r="P30" s="34">
        <v>34000</v>
      </c>
      <c r="Q30" s="34">
        <v>2267000</v>
      </c>
      <c r="R30" s="34">
        <v>3572000</v>
      </c>
      <c r="S30" s="34">
        <v>1328000</v>
      </c>
      <c r="T30" s="34">
        <v>20000</v>
      </c>
      <c r="U30" s="34">
        <v>161000</v>
      </c>
      <c r="V30" s="34">
        <v>72000</v>
      </c>
      <c r="W30" s="34">
        <v>16000</v>
      </c>
      <c r="X30" s="34">
        <v>2187000</v>
      </c>
      <c r="Y30" s="34">
        <v>3784000</v>
      </c>
    </row>
    <row r="31" spans="1:25" ht="15" x14ac:dyDescent="0.2">
      <c r="A31" s="16"/>
      <c r="B31" s="10"/>
      <c r="C31" s="22" t="s">
        <v>783</v>
      </c>
      <c r="D31" s="27" t="s">
        <v>41</v>
      </c>
      <c r="E31" s="34">
        <v>4045000</v>
      </c>
      <c r="F31" s="34">
        <v>89000</v>
      </c>
      <c r="G31" s="34">
        <v>59000</v>
      </c>
      <c r="H31" s="34">
        <v>9000</v>
      </c>
      <c r="I31" s="34">
        <v>3000</v>
      </c>
      <c r="J31" s="34">
        <v>52000</v>
      </c>
      <c r="K31" s="34">
        <v>4257000</v>
      </c>
      <c r="L31" s="34">
        <v>4688000</v>
      </c>
      <c r="M31" s="34">
        <v>79000</v>
      </c>
      <c r="N31" s="34">
        <v>56000</v>
      </c>
      <c r="O31" s="34">
        <v>8000</v>
      </c>
      <c r="P31" s="34">
        <v>1000</v>
      </c>
      <c r="Q31" s="34">
        <v>50000</v>
      </c>
      <c r="R31" s="34">
        <v>4882000</v>
      </c>
      <c r="S31" s="34">
        <v>4038000</v>
      </c>
      <c r="T31" s="34">
        <v>79000</v>
      </c>
      <c r="U31" s="34">
        <v>31000</v>
      </c>
      <c r="V31" s="34">
        <v>5000</v>
      </c>
      <c r="W31" s="34">
        <v>1000</v>
      </c>
      <c r="X31" s="34">
        <v>53000</v>
      </c>
      <c r="Y31" s="34">
        <v>4207000</v>
      </c>
    </row>
    <row r="32" spans="1:25" ht="15" x14ac:dyDescent="0.2">
      <c r="A32" s="16"/>
      <c r="B32" s="9"/>
      <c r="C32" s="22" t="s">
        <v>1223</v>
      </c>
      <c r="D32" s="27" t="s">
        <v>42</v>
      </c>
      <c r="E32" s="34">
        <v>164625000</v>
      </c>
      <c r="F32" s="34">
        <v>10003000</v>
      </c>
      <c r="G32" s="34">
        <v>29600000</v>
      </c>
      <c r="H32" s="34">
        <v>4048000</v>
      </c>
      <c r="I32" s="34">
        <v>1674000</v>
      </c>
      <c r="J32" s="34">
        <v>3039000</v>
      </c>
      <c r="K32" s="34">
        <v>212989000</v>
      </c>
      <c r="L32" s="34">
        <v>142629000</v>
      </c>
      <c r="M32" s="34">
        <v>10806000</v>
      </c>
      <c r="N32" s="34">
        <v>30505000</v>
      </c>
      <c r="O32" s="34">
        <v>4346000</v>
      </c>
      <c r="P32" s="34">
        <v>1560000</v>
      </c>
      <c r="Q32" s="34">
        <v>3077000</v>
      </c>
      <c r="R32" s="34">
        <v>192923000</v>
      </c>
      <c r="S32" s="34">
        <v>159890000</v>
      </c>
      <c r="T32" s="34">
        <v>10478000</v>
      </c>
      <c r="U32" s="34">
        <v>30487000</v>
      </c>
      <c r="V32" s="34">
        <v>3760000</v>
      </c>
      <c r="W32" s="34">
        <v>1504000</v>
      </c>
      <c r="X32" s="34">
        <v>2828000</v>
      </c>
      <c r="Y32" s="34">
        <v>208947000</v>
      </c>
    </row>
    <row r="33" spans="1:25" ht="15" x14ac:dyDescent="0.2">
      <c r="A33" s="16"/>
      <c r="B33" s="9" t="s">
        <v>737</v>
      </c>
      <c r="C33" s="9"/>
      <c r="D33" s="27" t="s">
        <v>43</v>
      </c>
      <c r="E33" s="34">
        <v>17924000</v>
      </c>
      <c r="F33" s="34">
        <v>7829000</v>
      </c>
      <c r="G33" s="34">
        <v>-13793000</v>
      </c>
      <c r="H33" s="34">
        <v>-884000</v>
      </c>
      <c r="I33" s="34">
        <v>-1328000</v>
      </c>
      <c r="J33" s="34">
        <v>3204000</v>
      </c>
      <c r="K33" s="34">
        <v>12952000</v>
      </c>
      <c r="L33" s="34">
        <v>17191000</v>
      </c>
      <c r="M33" s="34">
        <v>6188000</v>
      </c>
      <c r="N33" s="34">
        <v>-12846000</v>
      </c>
      <c r="O33" s="34">
        <v>-756000</v>
      </c>
      <c r="P33" s="34">
        <v>-1071000</v>
      </c>
      <c r="Q33" s="34">
        <v>2683000</v>
      </c>
      <c r="R33" s="34">
        <v>11389000</v>
      </c>
      <c r="S33" s="34">
        <v>14833000</v>
      </c>
      <c r="T33" s="34">
        <v>7456000</v>
      </c>
      <c r="U33" s="34">
        <v>-11478000</v>
      </c>
      <c r="V33" s="34">
        <v>105000</v>
      </c>
      <c r="W33" s="34">
        <v>-1122000</v>
      </c>
      <c r="X33" s="34">
        <v>2852000</v>
      </c>
      <c r="Y33" s="34">
        <v>12646000</v>
      </c>
    </row>
    <row r="34" spans="1:25" ht="15" x14ac:dyDescent="0.2">
      <c r="A34" s="16"/>
      <c r="B34" s="11" t="s">
        <v>761</v>
      </c>
      <c r="C34" s="22" t="s">
        <v>8</v>
      </c>
      <c r="D34" s="27" t="s">
        <v>45</v>
      </c>
      <c r="E34" s="34"/>
      <c r="F34" s="34"/>
      <c r="G34" s="34"/>
      <c r="H34" s="34"/>
      <c r="I34" s="34"/>
      <c r="J34" s="34"/>
      <c r="K34" s="34">
        <v>0</v>
      </c>
      <c r="L34" s="34"/>
      <c r="M34" s="34"/>
      <c r="N34" s="34"/>
      <c r="O34" s="34"/>
      <c r="P34" s="34"/>
      <c r="Q34" s="34"/>
      <c r="R34" s="34">
        <v>0</v>
      </c>
      <c r="S34" s="34"/>
      <c r="T34" s="34"/>
      <c r="U34" s="34"/>
      <c r="V34" s="34"/>
      <c r="W34" s="34"/>
      <c r="X34" s="34"/>
      <c r="Y34" s="34">
        <v>0</v>
      </c>
    </row>
    <row r="35" spans="1:25" ht="15" x14ac:dyDescent="0.2">
      <c r="A35" s="16"/>
      <c r="B35" s="10"/>
      <c r="C35" s="22" t="s">
        <v>2</v>
      </c>
      <c r="D35" s="27" t="s">
        <v>61</v>
      </c>
      <c r="E35" s="34"/>
      <c r="F35" s="34"/>
      <c r="G35" s="34"/>
      <c r="H35" s="34"/>
      <c r="I35" s="34"/>
      <c r="J35" s="34"/>
      <c r="K35" s="34">
        <v>0</v>
      </c>
      <c r="L35" s="34"/>
      <c r="M35" s="34"/>
      <c r="N35" s="34"/>
      <c r="O35" s="34"/>
      <c r="P35" s="34"/>
      <c r="Q35" s="34"/>
      <c r="R35" s="34">
        <v>0</v>
      </c>
      <c r="S35" s="34"/>
      <c r="T35" s="34"/>
      <c r="U35" s="34"/>
      <c r="V35" s="34"/>
      <c r="W35" s="34"/>
      <c r="X35" s="34"/>
      <c r="Y35" s="34">
        <v>0</v>
      </c>
    </row>
    <row r="36" spans="1:25" ht="15" x14ac:dyDescent="0.2">
      <c r="A36" s="16"/>
      <c r="B36" s="9"/>
      <c r="C36" s="22" t="s">
        <v>5</v>
      </c>
      <c r="D36" s="27" t="s">
        <v>63</v>
      </c>
      <c r="E36" s="34"/>
      <c r="F36" s="34"/>
      <c r="G36" s="34"/>
      <c r="H36" s="34"/>
      <c r="I36" s="34"/>
      <c r="J36" s="34"/>
      <c r="K36" s="34">
        <v>0</v>
      </c>
      <c r="L36" s="34"/>
      <c r="M36" s="34"/>
      <c r="N36" s="34"/>
      <c r="O36" s="34"/>
      <c r="P36" s="34"/>
      <c r="Q36" s="34"/>
      <c r="R36" s="34">
        <v>0</v>
      </c>
      <c r="S36" s="34"/>
      <c r="T36" s="34"/>
      <c r="U36" s="34"/>
      <c r="V36" s="34"/>
      <c r="W36" s="34"/>
      <c r="X36" s="34"/>
      <c r="Y36" s="34">
        <v>0</v>
      </c>
    </row>
    <row r="37" spans="1:25" ht="15" x14ac:dyDescent="0.2">
      <c r="A37" s="16"/>
      <c r="B37" s="11" t="s">
        <v>1030</v>
      </c>
      <c r="C37" s="22" t="s">
        <v>8</v>
      </c>
      <c r="D37" s="27" t="s">
        <v>64</v>
      </c>
      <c r="E37" s="34">
        <v>-15501000</v>
      </c>
      <c r="F37" s="34">
        <v>-250000</v>
      </c>
      <c r="G37" s="34">
        <v>13598000</v>
      </c>
      <c r="H37" s="34">
        <v>827000</v>
      </c>
      <c r="I37" s="34">
        <v>1326000</v>
      </c>
      <c r="J37" s="34"/>
      <c r="K37" s="34">
        <v>0</v>
      </c>
      <c r="L37" s="34">
        <v>-14231000</v>
      </c>
      <c r="M37" s="34">
        <v>-189000</v>
      </c>
      <c r="N37" s="34">
        <v>12662000</v>
      </c>
      <c r="O37" s="34">
        <v>681000</v>
      </c>
      <c r="P37" s="34">
        <v>1077000</v>
      </c>
      <c r="Q37" s="34"/>
      <c r="R37" s="34">
        <v>0</v>
      </c>
      <c r="S37" s="34">
        <v>-12145000</v>
      </c>
      <c r="T37" s="34">
        <v>-250000</v>
      </c>
      <c r="U37" s="34">
        <v>11447000</v>
      </c>
      <c r="V37" s="34">
        <v>-172000</v>
      </c>
      <c r="W37" s="34">
        <v>1120000</v>
      </c>
      <c r="X37" s="34"/>
      <c r="Y37" s="34">
        <v>0</v>
      </c>
    </row>
    <row r="38" spans="1:25" ht="15" x14ac:dyDescent="0.2">
      <c r="A38" s="16"/>
      <c r="B38" s="10"/>
      <c r="C38" s="22" t="s">
        <v>3</v>
      </c>
      <c r="D38" s="27" t="s">
        <v>65</v>
      </c>
      <c r="E38" s="34">
        <v>-177000</v>
      </c>
      <c r="F38" s="34"/>
      <c r="G38" s="34">
        <v>95000</v>
      </c>
      <c r="H38" s="34">
        <v>82000</v>
      </c>
      <c r="I38" s="34"/>
      <c r="J38" s="34"/>
      <c r="K38" s="34">
        <v>0</v>
      </c>
      <c r="L38" s="34">
        <v>3000</v>
      </c>
      <c r="M38" s="34"/>
      <c r="N38" s="34">
        <v>-13000</v>
      </c>
      <c r="O38" s="34">
        <v>10000</v>
      </c>
      <c r="P38" s="34"/>
      <c r="Q38" s="34"/>
      <c r="R38" s="34">
        <v>0</v>
      </c>
      <c r="S38" s="34">
        <v>-104000</v>
      </c>
      <c r="T38" s="34"/>
      <c r="U38" s="34">
        <v>32000</v>
      </c>
      <c r="V38" s="34">
        <v>72000</v>
      </c>
      <c r="W38" s="34"/>
      <c r="X38" s="34"/>
      <c r="Y38" s="34">
        <v>0</v>
      </c>
    </row>
    <row r="39" spans="1:25" ht="15" x14ac:dyDescent="0.2">
      <c r="A39" s="16"/>
      <c r="B39" s="9"/>
      <c r="C39" s="22" t="s">
        <v>6</v>
      </c>
      <c r="D39" s="27" t="s">
        <v>66</v>
      </c>
      <c r="E39" s="34">
        <v>33000</v>
      </c>
      <c r="F39" s="34"/>
      <c r="G39" s="34">
        <v>-20000</v>
      </c>
      <c r="H39" s="34">
        <v>-20000</v>
      </c>
      <c r="I39" s="34">
        <v>7000</v>
      </c>
      <c r="J39" s="34"/>
      <c r="K39" s="34">
        <v>0</v>
      </c>
      <c r="L39" s="34">
        <v>-234000</v>
      </c>
      <c r="M39" s="34"/>
      <c r="N39" s="34">
        <v>201000</v>
      </c>
      <c r="O39" s="34">
        <v>33000</v>
      </c>
      <c r="P39" s="34"/>
      <c r="Q39" s="34"/>
      <c r="R39" s="34">
        <v>0</v>
      </c>
      <c r="S39" s="34">
        <v>-44000</v>
      </c>
      <c r="T39" s="34"/>
      <c r="U39" s="34">
        <v>48000</v>
      </c>
      <c r="V39" s="34">
        <v>-4000</v>
      </c>
      <c r="W39" s="34"/>
      <c r="X39" s="34"/>
      <c r="Y39" s="34">
        <v>0</v>
      </c>
    </row>
    <row r="40" spans="1:25" ht="15" x14ac:dyDescent="0.2">
      <c r="A40" s="16"/>
      <c r="B40" s="9" t="s">
        <v>1130</v>
      </c>
      <c r="C40" s="9"/>
      <c r="D40" s="27" t="s">
        <v>67</v>
      </c>
      <c r="E40" s="34">
        <v>2279000</v>
      </c>
      <c r="F40" s="34">
        <v>7579000</v>
      </c>
      <c r="G40" s="34">
        <v>-120000</v>
      </c>
      <c r="H40" s="34">
        <v>5000</v>
      </c>
      <c r="I40" s="34">
        <v>5000</v>
      </c>
      <c r="J40" s="34">
        <v>3204000</v>
      </c>
      <c r="K40" s="34">
        <v>12952000</v>
      </c>
      <c r="L40" s="34">
        <v>2729000</v>
      </c>
      <c r="M40" s="34">
        <v>5999000</v>
      </c>
      <c r="N40" s="34">
        <v>4000</v>
      </c>
      <c r="O40" s="34">
        <v>-32000</v>
      </c>
      <c r="P40" s="34">
        <v>6000</v>
      </c>
      <c r="Q40" s="34">
        <v>2683000</v>
      </c>
      <c r="R40" s="34">
        <v>11389000</v>
      </c>
      <c r="S40" s="34">
        <v>2540000</v>
      </c>
      <c r="T40" s="34">
        <v>7206000</v>
      </c>
      <c r="U40" s="34">
        <v>49000</v>
      </c>
      <c r="V40" s="34">
        <v>1000</v>
      </c>
      <c r="W40" s="34">
        <v>-2000</v>
      </c>
      <c r="X40" s="34">
        <v>2852000</v>
      </c>
      <c r="Y40" s="34">
        <v>12646000</v>
      </c>
    </row>
    <row r="41" spans="1:25" ht="15" x14ac:dyDescent="0.2">
      <c r="A41" s="16"/>
      <c r="B41" s="9" t="s">
        <v>4</v>
      </c>
      <c r="C41" s="9"/>
      <c r="D41" s="27" t="s">
        <v>68</v>
      </c>
      <c r="E41" s="34">
        <v>-253000</v>
      </c>
      <c r="F41" s="34"/>
      <c r="G41" s="34">
        <v>120000</v>
      </c>
      <c r="H41" s="34">
        <v>133000</v>
      </c>
      <c r="I41" s="34"/>
      <c r="J41" s="34"/>
      <c r="K41" s="34">
        <v>0</v>
      </c>
      <c r="L41" s="34">
        <v>25000</v>
      </c>
      <c r="M41" s="34"/>
      <c r="N41" s="34">
        <v>-25000</v>
      </c>
      <c r="O41" s="34"/>
      <c r="P41" s="34"/>
      <c r="Q41" s="34"/>
      <c r="R41" s="34">
        <v>0</v>
      </c>
      <c r="S41" s="34">
        <v>-149000</v>
      </c>
      <c r="T41" s="34"/>
      <c r="U41" s="34">
        <v>30000</v>
      </c>
      <c r="V41" s="34">
        <v>119000</v>
      </c>
      <c r="W41" s="34"/>
      <c r="X41" s="34"/>
      <c r="Y41" s="34">
        <v>0</v>
      </c>
    </row>
    <row r="42" spans="1:25" ht="15" x14ac:dyDescent="0.2">
      <c r="A42" s="16"/>
      <c r="B42" s="11" t="s">
        <v>7</v>
      </c>
      <c r="C42" s="11"/>
      <c r="D42" s="29" t="s">
        <v>69</v>
      </c>
      <c r="E42" s="37">
        <v>137000</v>
      </c>
      <c r="F42" s="37"/>
      <c r="G42" s="37">
        <v>77000</v>
      </c>
      <c r="H42" s="37">
        <v>-283000</v>
      </c>
      <c r="I42" s="37">
        <v>69000</v>
      </c>
      <c r="J42" s="37"/>
      <c r="K42" s="37">
        <v>0</v>
      </c>
      <c r="L42" s="37">
        <v>-777000</v>
      </c>
      <c r="M42" s="37"/>
      <c r="N42" s="37">
        <v>784000</v>
      </c>
      <c r="O42" s="37">
        <v>-5000</v>
      </c>
      <c r="P42" s="37">
        <v>-2000</v>
      </c>
      <c r="Q42" s="37"/>
      <c r="R42" s="37">
        <v>0</v>
      </c>
      <c r="S42" s="37">
        <v>-392000</v>
      </c>
      <c r="T42" s="37"/>
      <c r="U42" s="37">
        <v>499000</v>
      </c>
      <c r="V42" s="37">
        <v>-107000</v>
      </c>
      <c r="W42" s="37"/>
      <c r="X42" s="37"/>
      <c r="Y42" s="37">
        <v>0</v>
      </c>
    </row>
  </sheetData>
  <mergeCells count="38">
    <mergeCell ref="A2:XFD2"/>
    <mergeCell ref="A1:XFD1"/>
    <mergeCell ref="A3:B3"/>
    <mergeCell ref="D3:E3"/>
    <mergeCell ref="A4:B4"/>
    <mergeCell ref="D4:Y4"/>
    <mergeCell ref="F3:Y3"/>
    <mergeCell ref="A5:B5"/>
    <mergeCell ref="A7:B7"/>
    <mergeCell ref="E11:K11"/>
    <mergeCell ref="L11:R11"/>
    <mergeCell ref="A10:XFD10"/>
    <mergeCell ref="A9:XFD9"/>
    <mergeCell ref="B8:Y8"/>
    <mergeCell ref="D7:Y7"/>
    <mergeCell ref="D5:Y5"/>
    <mergeCell ref="D6:Y6"/>
    <mergeCell ref="S11:Y11"/>
    <mergeCell ref="E12:F12"/>
    <mergeCell ref="G12:I12"/>
    <mergeCell ref="J12:J13"/>
    <mergeCell ref="K12:K13"/>
    <mergeCell ref="L12:M12"/>
    <mergeCell ref="N12:P12"/>
    <mergeCell ref="Q12:Q13"/>
    <mergeCell ref="R12:R13"/>
    <mergeCell ref="S12:T12"/>
    <mergeCell ref="U12:W12"/>
    <mergeCell ref="X12:X13"/>
    <mergeCell ref="Y12:Y13"/>
    <mergeCell ref="B40:C40"/>
    <mergeCell ref="B41:C41"/>
    <mergeCell ref="B42:C42"/>
    <mergeCell ref="B15:B24"/>
    <mergeCell ref="B25:B32"/>
    <mergeCell ref="B33:C33"/>
    <mergeCell ref="B34:B36"/>
    <mergeCell ref="B37:B3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'@lists'!$A$43:$B$43</xm:f>
          </x14:formula1>
          <xm:sqref>A8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35"/>
  <sheetViews>
    <sheetView rightToLeft="1" zoomScale="60" zoomScaleNormal="6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18.7109375" customWidth="1"/>
    <col min="4" max="4" width="39.28515625" customWidth="1"/>
    <col min="5" max="5" width="8" customWidth="1"/>
    <col min="6" max="20" width="21.5703125" customWidth="1"/>
    <col min="21" max="16384" width="11.42578125" hidden="1"/>
  </cols>
  <sheetData>
    <row r="1" spans="1:20" s="12" customFormat="1" ht="15" x14ac:dyDescent="0.2">
      <c r="A1" s="12" t="s">
        <v>609</v>
      </c>
    </row>
    <row r="2" spans="1:20" s="12" customFormat="1" ht="15" x14ac:dyDescent="0.2">
      <c r="A2" s="12" t="s">
        <v>723</v>
      </c>
    </row>
    <row r="3" spans="1:20" ht="15" x14ac:dyDescent="0.2">
      <c r="A3" s="4" t="s">
        <v>608</v>
      </c>
      <c r="B3" s="3"/>
      <c r="C3" s="20" t="s">
        <v>74</v>
      </c>
      <c r="D3" s="2" t="s">
        <v>657</v>
      </c>
      <c r="E3" s="2"/>
      <c r="F3" s="14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1:20" ht="15" x14ac:dyDescent="0.2">
      <c r="A4" s="8" t="s">
        <v>1417</v>
      </c>
      <c r="B4" s="8"/>
      <c r="C4" s="23">
        <v>45382</v>
      </c>
      <c r="D4" s="14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</row>
    <row r="5" spans="1:20" ht="15" x14ac:dyDescent="0.2">
      <c r="A5" s="8" t="s">
        <v>1154</v>
      </c>
      <c r="B5" s="8"/>
      <c r="C5" s="24" t="s">
        <v>378</v>
      </c>
      <c r="D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</row>
    <row r="6" spans="1:20" ht="15" x14ac:dyDescent="0.2">
      <c r="A6" s="17"/>
      <c r="B6" s="17"/>
      <c r="C6" s="25"/>
      <c r="D6" s="14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15" x14ac:dyDescent="0.2">
      <c r="A7" s="7" t="s">
        <v>1045</v>
      </c>
      <c r="B7" s="7"/>
      <c r="C7" s="26" t="str">
        <f>A10</f>
        <v>660-52</v>
      </c>
      <c r="D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spans="1:20" ht="15" x14ac:dyDescent="0.2">
      <c r="A8" s="15" t="s">
        <v>219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spans="1:20" s="5" customFormat="1" ht="12.75" customHeight="1" x14ac:dyDescent="0.2">
      <c r="A9" s="5" t="s">
        <v>220</v>
      </c>
    </row>
    <row r="10" spans="1:20" s="6" customFormat="1" ht="15" x14ac:dyDescent="0.2">
      <c r="A10" s="6" t="s">
        <v>219</v>
      </c>
    </row>
    <row r="11" spans="1:20" ht="15" x14ac:dyDescent="0.2">
      <c r="A11" s="16"/>
      <c r="B11" s="16"/>
      <c r="C11" s="16"/>
      <c r="D11" s="16"/>
      <c r="E11" s="16"/>
      <c r="F11" s="49" t="s">
        <v>1424</v>
      </c>
      <c r="G11" s="48"/>
      <c r="H11" s="48"/>
      <c r="I11" s="48"/>
      <c r="J11" s="49"/>
      <c r="K11" s="49" t="s">
        <v>1322</v>
      </c>
      <c r="L11" s="48"/>
      <c r="M11" s="48"/>
      <c r="N11" s="48"/>
      <c r="O11" s="49"/>
      <c r="P11" s="49" t="s">
        <v>1413</v>
      </c>
      <c r="Q11" s="48"/>
      <c r="R11" s="48"/>
      <c r="S11" s="48"/>
      <c r="T11" s="49"/>
    </row>
    <row r="12" spans="1:20" ht="15" x14ac:dyDescent="0.2">
      <c r="A12" s="16"/>
      <c r="B12" s="16"/>
      <c r="C12" s="16"/>
      <c r="D12" s="16"/>
      <c r="E12" s="16"/>
      <c r="F12" s="30" t="s">
        <v>868</v>
      </c>
      <c r="G12" s="30" t="s">
        <v>1363</v>
      </c>
      <c r="H12" s="30" t="s">
        <v>1364</v>
      </c>
      <c r="I12" s="30" t="s">
        <v>1365</v>
      </c>
      <c r="J12" s="30" t="s">
        <v>1104</v>
      </c>
      <c r="K12" s="30" t="s">
        <v>868</v>
      </c>
      <c r="L12" s="30" t="s">
        <v>1363</v>
      </c>
      <c r="M12" s="30" t="s">
        <v>1364</v>
      </c>
      <c r="N12" s="30" t="s">
        <v>1365</v>
      </c>
      <c r="O12" s="30" t="s">
        <v>1104</v>
      </c>
      <c r="P12" s="30" t="s">
        <v>868</v>
      </c>
      <c r="Q12" s="30" t="s">
        <v>1363</v>
      </c>
      <c r="R12" s="30" t="s">
        <v>1364</v>
      </c>
      <c r="S12" s="30" t="s">
        <v>1365</v>
      </c>
      <c r="T12" s="30" t="s">
        <v>1104</v>
      </c>
    </row>
    <row r="13" spans="1:20" ht="15" x14ac:dyDescent="0.2">
      <c r="A13" s="16"/>
      <c r="B13" s="16"/>
      <c r="C13" s="16"/>
      <c r="D13" s="16"/>
      <c r="E13" s="16"/>
      <c r="F13" s="27" t="s">
        <v>30</v>
      </c>
      <c r="G13" s="27" t="s">
        <v>44</v>
      </c>
      <c r="H13" s="27" t="s">
        <v>71</v>
      </c>
      <c r="I13" s="27" t="s">
        <v>83</v>
      </c>
      <c r="J13" s="27" t="s">
        <v>88</v>
      </c>
      <c r="K13" s="27" t="s">
        <v>30</v>
      </c>
      <c r="L13" s="27" t="s">
        <v>44</v>
      </c>
      <c r="M13" s="27" t="s">
        <v>71</v>
      </c>
      <c r="N13" s="27" t="s">
        <v>83</v>
      </c>
      <c r="O13" s="27" t="s">
        <v>88</v>
      </c>
      <c r="P13" s="27" t="s">
        <v>30</v>
      </c>
      <c r="Q13" s="27" t="s">
        <v>44</v>
      </c>
      <c r="R13" s="27" t="s">
        <v>71</v>
      </c>
      <c r="S13" s="27" t="s">
        <v>83</v>
      </c>
      <c r="T13" s="27" t="s">
        <v>88</v>
      </c>
    </row>
    <row r="14" spans="1:20" ht="15" x14ac:dyDescent="0.2">
      <c r="A14" s="16"/>
      <c r="B14" s="11" t="s">
        <v>1079</v>
      </c>
      <c r="C14" s="9" t="s">
        <v>1097</v>
      </c>
      <c r="D14" s="9"/>
      <c r="E14" s="27" t="s">
        <v>30</v>
      </c>
      <c r="F14" s="34">
        <v>76731000</v>
      </c>
      <c r="G14" s="34">
        <v>635000</v>
      </c>
      <c r="H14" s="34">
        <v>76091000</v>
      </c>
      <c r="I14" s="34"/>
      <c r="J14" s="34">
        <v>76726000</v>
      </c>
      <c r="K14" s="34">
        <v>57763000</v>
      </c>
      <c r="L14" s="34">
        <v>751000</v>
      </c>
      <c r="M14" s="34">
        <v>57005000</v>
      </c>
      <c r="N14" s="34">
        <v>3000</v>
      </c>
      <c r="O14" s="34">
        <v>57759000</v>
      </c>
      <c r="P14" s="34">
        <v>68866000</v>
      </c>
      <c r="Q14" s="34">
        <v>651000</v>
      </c>
      <c r="R14" s="34">
        <v>68212000</v>
      </c>
      <c r="S14" s="34"/>
      <c r="T14" s="34">
        <v>68863000</v>
      </c>
    </row>
    <row r="15" spans="1:20" ht="15" x14ac:dyDescent="0.2">
      <c r="A15" s="16"/>
      <c r="B15" s="10"/>
      <c r="C15" s="9" t="s">
        <v>1070</v>
      </c>
      <c r="D15" s="9"/>
      <c r="E15" s="27" t="s">
        <v>44</v>
      </c>
      <c r="F15" s="34">
        <v>26375000</v>
      </c>
      <c r="G15" s="34">
        <v>14341000</v>
      </c>
      <c r="H15" s="34">
        <v>11699000</v>
      </c>
      <c r="I15" s="34">
        <v>185000</v>
      </c>
      <c r="J15" s="34">
        <v>26225000</v>
      </c>
      <c r="K15" s="34">
        <v>19756000</v>
      </c>
      <c r="L15" s="34">
        <v>8521000</v>
      </c>
      <c r="M15" s="34">
        <v>10904000</v>
      </c>
      <c r="N15" s="34">
        <v>150000</v>
      </c>
      <c r="O15" s="34">
        <v>19575000</v>
      </c>
      <c r="P15" s="34">
        <v>26985000</v>
      </c>
      <c r="Q15" s="34">
        <v>12421000</v>
      </c>
      <c r="R15" s="34">
        <v>14235000</v>
      </c>
      <c r="S15" s="34">
        <v>183000</v>
      </c>
      <c r="T15" s="34">
        <v>26839000</v>
      </c>
    </row>
    <row r="16" spans="1:20" ht="15" x14ac:dyDescent="0.2">
      <c r="A16" s="16"/>
      <c r="B16" s="10"/>
      <c r="C16" s="9" t="s">
        <v>1069</v>
      </c>
      <c r="D16" s="9"/>
      <c r="E16" s="27" t="s">
        <v>71</v>
      </c>
      <c r="F16" s="34">
        <v>2000</v>
      </c>
      <c r="G16" s="34"/>
      <c r="H16" s="34">
        <v>2000</v>
      </c>
      <c r="I16" s="34"/>
      <c r="J16" s="34">
        <v>2000</v>
      </c>
      <c r="K16" s="34">
        <v>45000</v>
      </c>
      <c r="L16" s="34"/>
      <c r="M16" s="34">
        <v>45000</v>
      </c>
      <c r="N16" s="34"/>
      <c r="O16" s="34">
        <v>45000</v>
      </c>
      <c r="P16" s="34">
        <v>57000</v>
      </c>
      <c r="Q16" s="34"/>
      <c r="R16" s="34">
        <v>57000</v>
      </c>
      <c r="S16" s="34"/>
      <c r="T16" s="34">
        <v>57000</v>
      </c>
    </row>
    <row r="17" spans="1:20" ht="15" x14ac:dyDescent="0.2">
      <c r="A17" s="16"/>
      <c r="B17" s="10"/>
      <c r="C17" s="9" t="s">
        <v>576</v>
      </c>
      <c r="D17" s="9"/>
      <c r="E17" s="27" t="s">
        <v>83</v>
      </c>
      <c r="F17" s="34">
        <v>115199000</v>
      </c>
      <c r="G17" s="34">
        <v>9473000</v>
      </c>
      <c r="H17" s="34"/>
      <c r="I17" s="34">
        <v>104194000</v>
      </c>
      <c r="J17" s="34">
        <v>113667000</v>
      </c>
      <c r="K17" s="34">
        <v>118502000</v>
      </c>
      <c r="L17" s="34">
        <v>9548000</v>
      </c>
      <c r="M17" s="34"/>
      <c r="N17" s="34">
        <v>106491000</v>
      </c>
      <c r="O17" s="34">
        <v>116039000</v>
      </c>
      <c r="P17" s="34">
        <v>117622000</v>
      </c>
      <c r="Q17" s="34">
        <v>10795000</v>
      </c>
      <c r="R17" s="34"/>
      <c r="S17" s="34">
        <v>105009000</v>
      </c>
      <c r="T17" s="34">
        <v>115804000</v>
      </c>
    </row>
    <row r="18" spans="1:20" ht="15" x14ac:dyDescent="0.2">
      <c r="A18" s="16"/>
      <c r="B18" s="10"/>
      <c r="C18" s="9" t="s">
        <v>574</v>
      </c>
      <c r="D18" s="9"/>
      <c r="E18" s="27" t="s">
        <v>88</v>
      </c>
      <c r="F18" s="34">
        <v>965000</v>
      </c>
      <c r="G18" s="34"/>
      <c r="H18" s="34">
        <v>277000</v>
      </c>
      <c r="I18" s="34">
        <v>646000</v>
      </c>
      <c r="J18" s="34">
        <v>923000</v>
      </c>
      <c r="K18" s="34">
        <v>935000</v>
      </c>
      <c r="L18" s="34"/>
      <c r="M18" s="34">
        <v>232000</v>
      </c>
      <c r="N18" s="34">
        <v>682000</v>
      </c>
      <c r="O18" s="34">
        <v>914000</v>
      </c>
      <c r="P18" s="34">
        <v>1055000</v>
      </c>
      <c r="Q18" s="34"/>
      <c r="R18" s="34">
        <v>366000</v>
      </c>
      <c r="S18" s="34">
        <v>641000</v>
      </c>
      <c r="T18" s="34">
        <v>1007000</v>
      </c>
    </row>
    <row r="19" spans="1:20" ht="15" x14ac:dyDescent="0.2">
      <c r="A19" s="16"/>
      <c r="B19" s="10"/>
      <c r="C19" s="9" t="s">
        <v>1083</v>
      </c>
      <c r="D19" s="9"/>
      <c r="E19" s="27" t="s">
        <v>89</v>
      </c>
      <c r="F19" s="34">
        <v>3324000</v>
      </c>
      <c r="G19" s="34">
        <v>2328000</v>
      </c>
      <c r="H19" s="34">
        <v>629000</v>
      </c>
      <c r="I19" s="34">
        <v>367000</v>
      </c>
      <c r="J19" s="34">
        <v>3324000</v>
      </c>
      <c r="K19" s="34">
        <v>4047000</v>
      </c>
      <c r="L19" s="34">
        <v>2354000</v>
      </c>
      <c r="M19" s="34">
        <v>816000</v>
      </c>
      <c r="N19" s="34">
        <v>877000</v>
      </c>
      <c r="O19" s="34">
        <v>4047000</v>
      </c>
      <c r="P19" s="34">
        <v>3651000</v>
      </c>
      <c r="Q19" s="34">
        <v>2268000</v>
      </c>
      <c r="R19" s="34">
        <v>771000</v>
      </c>
      <c r="S19" s="34">
        <v>612000</v>
      </c>
      <c r="T19" s="34">
        <v>3651000</v>
      </c>
    </row>
    <row r="20" spans="1:20" ht="15" x14ac:dyDescent="0.2">
      <c r="A20" s="16"/>
      <c r="B20" s="10"/>
      <c r="C20" s="9" t="s">
        <v>1092</v>
      </c>
      <c r="D20" s="9"/>
      <c r="E20" s="27" t="s">
        <v>270</v>
      </c>
      <c r="F20" s="34">
        <v>231000</v>
      </c>
      <c r="G20" s="34">
        <v>5000</v>
      </c>
      <c r="H20" s="34"/>
      <c r="I20" s="34">
        <v>226000</v>
      </c>
      <c r="J20" s="34">
        <v>231000</v>
      </c>
      <c r="K20" s="34">
        <v>271000</v>
      </c>
      <c r="L20" s="34">
        <v>15000</v>
      </c>
      <c r="M20" s="34"/>
      <c r="N20" s="34">
        <v>256000</v>
      </c>
      <c r="O20" s="34">
        <v>271000</v>
      </c>
      <c r="P20" s="34">
        <v>228000</v>
      </c>
      <c r="Q20" s="34">
        <v>10000</v>
      </c>
      <c r="R20" s="34"/>
      <c r="S20" s="34">
        <v>218000</v>
      </c>
      <c r="T20" s="34">
        <v>228000</v>
      </c>
    </row>
    <row r="21" spans="1:20" ht="15" x14ac:dyDescent="0.2">
      <c r="A21" s="16"/>
      <c r="B21" s="10"/>
      <c r="C21" s="9" t="s">
        <v>760</v>
      </c>
      <c r="D21" s="9"/>
      <c r="E21" s="27" t="s">
        <v>271</v>
      </c>
      <c r="F21" s="34"/>
      <c r="G21" s="34"/>
      <c r="H21" s="34"/>
      <c r="I21" s="34"/>
      <c r="J21" s="34">
        <v>0</v>
      </c>
      <c r="K21" s="34"/>
      <c r="L21" s="34"/>
      <c r="M21" s="34"/>
      <c r="N21" s="34"/>
      <c r="O21" s="34">
        <v>0</v>
      </c>
      <c r="P21" s="34"/>
      <c r="Q21" s="34"/>
      <c r="R21" s="34"/>
      <c r="S21" s="34"/>
      <c r="T21" s="34">
        <v>0</v>
      </c>
    </row>
    <row r="22" spans="1:20" ht="15" x14ac:dyDescent="0.2">
      <c r="A22" s="16"/>
      <c r="B22" s="10"/>
      <c r="C22" s="9" t="s">
        <v>1231</v>
      </c>
      <c r="D22" s="9"/>
      <c r="E22" s="27" t="s">
        <v>272</v>
      </c>
      <c r="F22" s="34">
        <v>222827000</v>
      </c>
      <c r="G22" s="34">
        <v>26782000</v>
      </c>
      <c r="H22" s="34">
        <v>88698000</v>
      </c>
      <c r="I22" s="34">
        <v>105618000</v>
      </c>
      <c r="J22" s="34">
        <v>221098000</v>
      </c>
      <c r="K22" s="34">
        <v>201319000</v>
      </c>
      <c r="L22" s="34">
        <v>21189000</v>
      </c>
      <c r="M22" s="34">
        <v>69002000</v>
      </c>
      <c r="N22" s="34">
        <v>108459000</v>
      </c>
      <c r="O22" s="34">
        <v>198650000</v>
      </c>
      <c r="P22" s="34">
        <v>218464000</v>
      </c>
      <c r="Q22" s="34">
        <v>26145000</v>
      </c>
      <c r="R22" s="34">
        <v>83641000</v>
      </c>
      <c r="S22" s="34">
        <v>106663000</v>
      </c>
      <c r="T22" s="34">
        <v>216449000</v>
      </c>
    </row>
    <row r="23" spans="1:20" ht="15" x14ac:dyDescent="0.2">
      <c r="A23" s="16"/>
      <c r="B23" s="9"/>
      <c r="C23" s="22"/>
      <c r="D23" s="22" t="s">
        <v>983</v>
      </c>
      <c r="E23" s="27" t="s">
        <v>32</v>
      </c>
      <c r="F23" s="34">
        <v>35331000</v>
      </c>
      <c r="G23" s="19"/>
      <c r="H23" s="19"/>
      <c r="I23" s="19"/>
      <c r="J23" s="19"/>
      <c r="K23" s="34">
        <v>29804000</v>
      </c>
      <c r="L23" s="19"/>
      <c r="M23" s="19"/>
      <c r="N23" s="19"/>
      <c r="O23" s="19"/>
      <c r="P23" s="34">
        <v>37779000</v>
      </c>
      <c r="Q23" s="19"/>
      <c r="R23" s="19"/>
      <c r="S23" s="19"/>
      <c r="T23" s="19"/>
    </row>
    <row r="24" spans="1:20" ht="15" x14ac:dyDescent="0.2">
      <c r="A24" s="16"/>
      <c r="B24" s="11" t="s">
        <v>782</v>
      </c>
      <c r="C24" s="9" t="s">
        <v>1289</v>
      </c>
      <c r="D24" s="9"/>
      <c r="E24" s="27" t="s">
        <v>34</v>
      </c>
      <c r="F24" s="34">
        <v>196615000</v>
      </c>
      <c r="G24" s="34">
        <v>5245000</v>
      </c>
      <c r="H24" s="34">
        <v>149929000</v>
      </c>
      <c r="I24" s="34">
        <v>41118000</v>
      </c>
      <c r="J24" s="34">
        <v>196292000</v>
      </c>
      <c r="K24" s="34">
        <v>173390000</v>
      </c>
      <c r="L24" s="34">
        <v>7245000</v>
      </c>
      <c r="M24" s="34">
        <v>132470000</v>
      </c>
      <c r="N24" s="34">
        <v>32923000</v>
      </c>
      <c r="O24" s="34">
        <v>172638000</v>
      </c>
      <c r="P24" s="34">
        <v>191125000</v>
      </c>
      <c r="Q24" s="34">
        <v>7979000</v>
      </c>
      <c r="R24" s="34">
        <v>142603000</v>
      </c>
      <c r="S24" s="34">
        <v>40194000</v>
      </c>
      <c r="T24" s="34">
        <v>190776000</v>
      </c>
    </row>
    <row r="25" spans="1:20" ht="15" x14ac:dyDescent="0.2">
      <c r="A25" s="16"/>
      <c r="B25" s="10"/>
      <c r="C25" s="9" t="s">
        <v>1292</v>
      </c>
      <c r="D25" s="9"/>
      <c r="E25" s="27" t="s">
        <v>35</v>
      </c>
      <c r="F25" s="34">
        <v>3586000</v>
      </c>
      <c r="G25" s="34"/>
      <c r="H25" s="34">
        <v>2373000</v>
      </c>
      <c r="I25" s="34">
        <v>1182000</v>
      </c>
      <c r="J25" s="34">
        <v>3555000</v>
      </c>
      <c r="K25" s="34">
        <v>5481000</v>
      </c>
      <c r="L25" s="34"/>
      <c r="M25" s="34">
        <v>2074000</v>
      </c>
      <c r="N25" s="34">
        <v>3225000</v>
      </c>
      <c r="O25" s="34">
        <v>5299000</v>
      </c>
      <c r="P25" s="34">
        <v>4314000</v>
      </c>
      <c r="Q25" s="34"/>
      <c r="R25" s="34">
        <v>2116000</v>
      </c>
      <c r="S25" s="34">
        <v>2137000</v>
      </c>
      <c r="T25" s="34">
        <v>4253000</v>
      </c>
    </row>
    <row r="26" spans="1:20" ht="15" x14ac:dyDescent="0.2">
      <c r="A26" s="16"/>
      <c r="B26" s="10"/>
      <c r="C26" s="9" t="s">
        <v>1288</v>
      </c>
      <c r="D26" s="9"/>
      <c r="E26" s="27" t="s">
        <v>37</v>
      </c>
      <c r="F26" s="34">
        <v>710000</v>
      </c>
      <c r="G26" s="34"/>
      <c r="H26" s="34">
        <v>690000</v>
      </c>
      <c r="I26" s="34">
        <v>21000</v>
      </c>
      <c r="J26" s="34">
        <v>711000</v>
      </c>
      <c r="K26" s="34">
        <v>828000</v>
      </c>
      <c r="L26" s="34">
        <v>37000</v>
      </c>
      <c r="M26" s="34">
        <v>765000</v>
      </c>
      <c r="N26" s="34">
        <v>26000</v>
      </c>
      <c r="O26" s="34">
        <v>828000</v>
      </c>
      <c r="P26" s="34">
        <v>750000</v>
      </c>
      <c r="Q26" s="34">
        <v>52000</v>
      </c>
      <c r="R26" s="34">
        <v>675000</v>
      </c>
      <c r="S26" s="34">
        <v>24000</v>
      </c>
      <c r="T26" s="34">
        <v>751000</v>
      </c>
    </row>
    <row r="27" spans="1:20" ht="15" x14ac:dyDescent="0.2">
      <c r="A27" s="16"/>
      <c r="B27" s="10"/>
      <c r="C27" s="9" t="s">
        <v>1068</v>
      </c>
      <c r="D27" s="9"/>
      <c r="E27" s="27" t="s">
        <v>38</v>
      </c>
      <c r="F27" s="34"/>
      <c r="G27" s="34"/>
      <c r="H27" s="34"/>
      <c r="I27" s="34"/>
      <c r="J27" s="34">
        <v>0</v>
      </c>
      <c r="K27" s="34"/>
      <c r="L27" s="34"/>
      <c r="M27" s="34"/>
      <c r="N27" s="34"/>
      <c r="O27" s="34">
        <v>0</v>
      </c>
      <c r="P27" s="34"/>
      <c r="Q27" s="34"/>
      <c r="R27" s="34"/>
      <c r="S27" s="34"/>
      <c r="T27" s="34">
        <v>0</v>
      </c>
    </row>
    <row r="28" spans="1:20" ht="15" x14ac:dyDescent="0.2">
      <c r="A28" s="16"/>
      <c r="B28" s="10"/>
      <c r="C28" s="9" t="s">
        <v>545</v>
      </c>
      <c r="D28" s="9"/>
      <c r="E28" s="27" t="s">
        <v>39</v>
      </c>
      <c r="F28" s="34">
        <v>4736000</v>
      </c>
      <c r="G28" s="34">
        <v>4644000</v>
      </c>
      <c r="H28" s="34"/>
      <c r="I28" s="34"/>
      <c r="J28" s="34">
        <v>4644000</v>
      </c>
      <c r="K28" s="34">
        <v>4770000</v>
      </c>
      <c r="L28" s="34">
        <v>4524000</v>
      </c>
      <c r="M28" s="34">
        <v>0</v>
      </c>
      <c r="N28" s="34">
        <v>2000</v>
      </c>
      <c r="O28" s="34">
        <v>4526000</v>
      </c>
      <c r="P28" s="34">
        <v>4767000</v>
      </c>
      <c r="Q28" s="34">
        <v>4571000</v>
      </c>
      <c r="R28" s="34"/>
      <c r="S28" s="34">
        <v>4000</v>
      </c>
      <c r="T28" s="34">
        <v>4575000</v>
      </c>
    </row>
    <row r="29" spans="1:20" ht="15" x14ac:dyDescent="0.2">
      <c r="A29" s="16"/>
      <c r="B29" s="10"/>
      <c r="C29" s="9" t="s">
        <v>785</v>
      </c>
      <c r="D29" s="9"/>
      <c r="E29" s="27" t="s">
        <v>40</v>
      </c>
      <c r="F29" s="34">
        <v>3085000</v>
      </c>
      <c r="G29" s="34">
        <v>2328000</v>
      </c>
      <c r="H29" s="34">
        <v>737000</v>
      </c>
      <c r="I29" s="34">
        <v>20000</v>
      </c>
      <c r="J29" s="34">
        <v>3085000</v>
      </c>
      <c r="K29" s="34">
        <v>3572000</v>
      </c>
      <c r="L29" s="34">
        <v>2352000</v>
      </c>
      <c r="M29" s="34">
        <v>1192000</v>
      </c>
      <c r="N29" s="34">
        <v>28000</v>
      </c>
      <c r="O29" s="34">
        <v>3572000</v>
      </c>
      <c r="P29" s="34">
        <v>3784000</v>
      </c>
      <c r="Q29" s="34">
        <v>2268000</v>
      </c>
      <c r="R29" s="34">
        <v>1496000</v>
      </c>
      <c r="S29" s="34">
        <v>20000</v>
      </c>
      <c r="T29" s="34">
        <v>3784000</v>
      </c>
    </row>
    <row r="30" spans="1:20" ht="15" x14ac:dyDescent="0.2">
      <c r="A30" s="16"/>
      <c r="B30" s="10"/>
      <c r="C30" s="9" t="s">
        <v>795</v>
      </c>
      <c r="D30" s="9"/>
      <c r="E30" s="27" t="s">
        <v>41</v>
      </c>
      <c r="F30" s="34">
        <v>2870000</v>
      </c>
      <c r="G30" s="34">
        <v>5000</v>
      </c>
      <c r="H30" s="34"/>
      <c r="I30" s="34">
        <v>2839000</v>
      </c>
      <c r="J30" s="34">
        <v>2844000</v>
      </c>
      <c r="K30" s="34">
        <v>3203000</v>
      </c>
      <c r="L30" s="34">
        <v>21000</v>
      </c>
      <c r="M30" s="34"/>
      <c r="N30" s="34">
        <v>3157000</v>
      </c>
      <c r="O30" s="34">
        <v>3178000</v>
      </c>
      <c r="P30" s="34">
        <v>2774000</v>
      </c>
      <c r="Q30" s="34">
        <v>11000</v>
      </c>
      <c r="R30" s="34"/>
      <c r="S30" s="34">
        <v>2736000</v>
      </c>
      <c r="T30" s="34">
        <v>2747000</v>
      </c>
    </row>
    <row r="31" spans="1:20" ht="15" x14ac:dyDescent="0.2">
      <c r="A31" s="16"/>
      <c r="B31" s="10"/>
      <c r="C31" s="9" t="s">
        <v>760</v>
      </c>
      <c r="D31" s="9"/>
      <c r="E31" s="27" t="s">
        <v>42</v>
      </c>
      <c r="F31" s="34"/>
      <c r="G31" s="34"/>
      <c r="H31" s="34"/>
      <c r="I31" s="34"/>
      <c r="J31" s="34">
        <v>0</v>
      </c>
      <c r="K31" s="34"/>
      <c r="L31" s="34"/>
      <c r="M31" s="34"/>
      <c r="N31" s="34"/>
      <c r="O31" s="34">
        <v>0</v>
      </c>
      <c r="P31" s="34"/>
      <c r="Q31" s="34"/>
      <c r="R31" s="34"/>
      <c r="S31" s="34"/>
      <c r="T31" s="34">
        <v>0</v>
      </c>
    </row>
    <row r="32" spans="1:20" ht="15" x14ac:dyDescent="0.2">
      <c r="A32" s="16"/>
      <c r="B32" s="10"/>
      <c r="C32" s="9" t="s">
        <v>1224</v>
      </c>
      <c r="D32" s="9"/>
      <c r="E32" s="27" t="s">
        <v>43</v>
      </c>
      <c r="F32" s="34">
        <v>211602000</v>
      </c>
      <c r="G32" s="34">
        <v>12222000</v>
      </c>
      <c r="H32" s="34">
        <v>153729000</v>
      </c>
      <c r="I32" s="34">
        <v>45180000</v>
      </c>
      <c r="J32" s="34">
        <v>211131000</v>
      </c>
      <c r="K32" s="34">
        <v>191244000</v>
      </c>
      <c r="L32" s="34">
        <v>14179000</v>
      </c>
      <c r="M32" s="34">
        <v>136501000</v>
      </c>
      <c r="N32" s="34">
        <v>39361000</v>
      </c>
      <c r="O32" s="34">
        <v>190041000</v>
      </c>
      <c r="P32" s="34">
        <v>207514000</v>
      </c>
      <c r="Q32" s="34">
        <v>14881000</v>
      </c>
      <c r="R32" s="34">
        <v>146890000</v>
      </c>
      <c r="S32" s="34">
        <v>45115000</v>
      </c>
      <c r="T32" s="34">
        <v>206886000</v>
      </c>
    </row>
    <row r="33" spans="1:20" ht="30" x14ac:dyDescent="0.2">
      <c r="A33" s="16"/>
      <c r="B33" s="9"/>
      <c r="C33" s="22"/>
      <c r="D33" s="22" t="s">
        <v>963</v>
      </c>
      <c r="E33" s="27" t="s">
        <v>45</v>
      </c>
      <c r="F33" s="34">
        <v>8335000</v>
      </c>
      <c r="G33" s="19"/>
      <c r="H33" s="19"/>
      <c r="I33" s="19"/>
      <c r="J33" s="19"/>
      <c r="K33" s="34">
        <v>10875000</v>
      </c>
      <c r="L33" s="19"/>
      <c r="M33" s="19"/>
      <c r="N33" s="19"/>
      <c r="O33" s="19"/>
      <c r="P33" s="34">
        <v>11826000</v>
      </c>
      <c r="Q33" s="19"/>
      <c r="R33" s="19"/>
      <c r="S33" s="19"/>
      <c r="T33" s="19"/>
    </row>
    <row r="34" spans="1:20" ht="15" x14ac:dyDescent="0.2">
      <c r="A34" s="16"/>
      <c r="B34" s="9" t="s">
        <v>1273</v>
      </c>
      <c r="C34" s="48"/>
      <c r="D34" s="9"/>
      <c r="E34" s="27" t="s">
        <v>61</v>
      </c>
      <c r="F34" s="34">
        <v>37000</v>
      </c>
      <c r="G34" s="34"/>
      <c r="H34" s="34"/>
      <c r="I34" s="34">
        <v>37000</v>
      </c>
      <c r="J34" s="34">
        <v>37000</v>
      </c>
      <c r="K34" s="34">
        <v>46000</v>
      </c>
      <c r="L34" s="34"/>
      <c r="M34" s="34">
        <v>46000</v>
      </c>
      <c r="N34" s="34"/>
      <c r="O34" s="34">
        <v>46000</v>
      </c>
      <c r="P34" s="34">
        <v>37000</v>
      </c>
      <c r="Q34" s="34"/>
      <c r="R34" s="34"/>
      <c r="S34" s="34">
        <v>37000</v>
      </c>
      <c r="T34" s="34">
        <v>37000</v>
      </c>
    </row>
    <row r="35" spans="1:20" ht="15" x14ac:dyDescent="0.2">
      <c r="A35" s="16"/>
      <c r="B35" s="11" t="s">
        <v>796</v>
      </c>
      <c r="C35" s="50"/>
      <c r="D35" s="11"/>
      <c r="E35" s="29" t="s">
        <v>63</v>
      </c>
      <c r="F35" s="37"/>
      <c r="G35" s="37"/>
      <c r="H35" s="37"/>
      <c r="I35" s="37"/>
      <c r="J35" s="37">
        <v>0</v>
      </c>
      <c r="K35" s="37"/>
      <c r="L35" s="37"/>
      <c r="M35" s="37"/>
      <c r="N35" s="37"/>
      <c r="O35" s="37">
        <v>0</v>
      </c>
      <c r="P35" s="37"/>
      <c r="Q35" s="37"/>
      <c r="R35" s="37"/>
      <c r="S35" s="37"/>
      <c r="T35" s="37">
        <v>0</v>
      </c>
    </row>
  </sheetData>
  <mergeCells count="40">
    <mergeCell ref="A2:XFD2"/>
    <mergeCell ref="A1:XFD1"/>
    <mergeCell ref="A3:B3"/>
    <mergeCell ref="D3:E3"/>
    <mergeCell ref="A4:B4"/>
    <mergeCell ref="D4:T4"/>
    <mergeCell ref="F3:T3"/>
    <mergeCell ref="A5:B5"/>
    <mergeCell ref="A7:B7"/>
    <mergeCell ref="F11:J11"/>
    <mergeCell ref="K11:O11"/>
    <mergeCell ref="A10:XFD10"/>
    <mergeCell ref="A9:XFD9"/>
    <mergeCell ref="B8:T8"/>
    <mergeCell ref="D7:T7"/>
    <mergeCell ref="D5:T5"/>
    <mergeCell ref="D6:T6"/>
    <mergeCell ref="P11:T11"/>
    <mergeCell ref="B14:B2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B34:D34"/>
    <mergeCell ref="B35:D35"/>
    <mergeCell ref="B24:B3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'@lists'!$A$44:$B$44</xm:f>
          </x14:formula1>
          <xm:sqref>A8</xm:sqref>
        </x14:dataValidation>
      </x14:dataValidation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53"/>
  <sheetViews>
    <sheetView rightToLeft="1" zoomScale="50" zoomScaleNormal="5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31.28515625" customWidth="1"/>
    <col min="4" max="4" width="25.28515625" customWidth="1"/>
    <col min="5" max="5" width="8" customWidth="1"/>
    <col min="6" max="9" width="21.5703125" customWidth="1"/>
    <col min="10" max="18" width="21.85546875" customWidth="1"/>
    <col min="19" max="20" width="21.5703125" customWidth="1"/>
    <col min="21" max="23" width="21.85546875" customWidth="1"/>
    <col min="24" max="16384" width="11.42578125" hidden="1"/>
  </cols>
  <sheetData>
    <row r="1" spans="1:23" s="12" customFormat="1" ht="15" x14ac:dyDescent="0.2">
      <c r="A1" s="12" t="s">
        <v>609</v>
      </c>
    </row>
    <row r="2" spans="1:23" s="12" customFormat="1" ht="15" x14ac:dyDescent="0.2">
      <c r="A2" s="12" t="s">
        <v>723</v>
      </c>
    </row>
    <row r="3" spans="1:23" ht="15" x14ac:dyDescent="0.2">
      <c r="A3" s="4" t="s">
        <v>608</v>
      </c>
      <c r="B3" s="3"/>
      <c r="C3" s="20" t="s">
        <v>74</v>
      </c>
      <c r="D3" s="2" t="s">
        <v>657</v>
      </c>
      <c r="E3" s="2"/>
      <c r="F3" s="14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</row>
    <row r="4" spans="1:23" ht="15" x14ac:dyDescent="0.2">
      <c r="A4" s="8" t="s">
        <v>1417</v>
      </c>
      <c r="B4" s="8"/>
      <c r="C4" s="23">
        <v>45382</v>
      </c>
      <c r="D4" s="14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pans="1:23" ht="15" x14ac:dyDescent="0.2">
      <c r="A5" s="8" t="s">
        <v>1154</v>
      </c>
      <c r="B5" s="8"/>
      <c r="C5" s="24" t="s">
        <v>378</v>
      </c>
      <c r="D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1:23" ht="15" x14ac:dyDescent="0.2">
      <c r="A6" s="17"/>
      <c r="B6" s="17"/>
      <c r="C6" s="25"/>
      <c r="D6" s="14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ht="15" x14ac:dyDescent="0.2">
      <c r="A7" s="7" t="s">
        <v>1045</v>
      </c>
      <c r="B7" s="7"/>
      <c r="C7" s="26" t="str">
        <f>A10</f>
        <v>660-53</v>
      </c>
      <c r="D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3" ht="15" x14ac:dyDescent="0.2">
      <c r="A8" s="15" t="s">
        <v>222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1:23" s="5" customFormat="1" ht="12.75" customHeight="1" x14ac:dyDescent="0.2">
      <c r="A9" s="5" t="s">
        <v>223</v>
      </c>
    </row>
    <row r="10" spans="1:23" s="6" customFormat="1" ht="15" x14ac:dyDescent="0.2">
      <c r="A10" s="6" t="s">
        <v>222</v>
      </c>
    </row>
    <row r="11" spans="1:23" ht="15" x14ac:dyDescent="0.2">
      <c r="A11" s="16"/>
      <c r="B11" s="16"/>
      <c r="C11" s="16"/>
      <c r="D11" s="16"/>
      <c r="E11" s="16"/>
      <c r="F11" s="49" t="s">
        <v>1424</v>
      </c>
      <c r="G11" s="48"/>
      <c r="H11" s="48"/>
      <c r="I11" s="48"/>
      <c r="J11" s="48"/>
      <c r="K11" s="49"/>
      <c r="L11" s="49" t="s">
        <v>1322</v>
      </c>
      <c r="M11" s="48"/>
      <c r="N11" s="48"/>
      <c r="O11" s="48"/>
      <c r="P11" s="48"/>
      <c r="Q11" s="49"/>
      <c r="R11" s="49" t="s">
        <v>1413</v>
      </c>
      <c r="S11" s="48"/>
      <c r="T11" s="48"/>
      <c r="U11" s="48"/>
      <c r="V11" s="48"/>
      <c r="W11" s="1"/>
    </row>
    <row r="12" spans="1:23" ht="15" x14ac:dyDescent="0.2">
      <c r="A12" s="16"/>
      <c r="B12" s="16"/>
      <c r="C12" s="16"/>
      <c r="D12" s="16"/>
      <c r="E12" s="16"/>
      <c r="F12" s="30" t="s">
        <v>1014</v>
      </c>
      <c r="G12" s="30" t="s">
        <v>1101</v>
      </c>
      <c r="H12" s="30" t="s">
        <v>1099</v>
      </c>
      <c r="I12" s="30" t="s">
        <v>760</v>
      </c>
      <c r="J12" s="30" t="s">
        <v>1208</v>
      </c>
      <c r="K12" s="30" t="s">
        <v>12</v>
      </c>
      <c r="L12" s="30" t="s">
        <v>1014</v>
      </c>
      <c r="M12" s="30" t="s">
        <v>1101</v>
      </c>
      <c r="N12" s="30" t="s">
        <v>1099</v>
      </c>
      <c r="O12" s="30" t="s">
        <v>760</v>
      </c>
      <c r="P12" s="30" t="s">
        <v>1208</v>
      </c>
      <c r="Q12" s="30" t="s">
        <v>12</v>
      </c>
      <c r="R12" s="30" t="s">
        <v>1014</v>
      </c>
      <c r="S12" s="30" t="s">
        <v>1101</v>
      </c>
      <c r="T12" s="30" t="s">
        <v>1099</v>
      </c>
      <c r="U12" s="30" t="s">
        <v>760</v>
      </c>
      <c r="V12" s="30" t="s">
        <v>1208</v>
      </c>
      <c r="W12" s="30" t="s">
        <v>12</v>
      </c>
    </row>
    <row r="13" spans="1:23" ht="15" x14ac:dyDescent="0.2">
      <c r="A13" s="16"/>
      <c r="B13" s="16"/>
      <c r="C13" s="16"/>
      <c r="D13" s="16"/>
      <c r="E13" s="16"/>
      <c r="F13" s="27" t="s">
        <v>30</v>
      </c>
      <c r="G13" s="27" t="s">
        <v>44</v>
      </c>
      <c r="H13" s="27" t="s">
        <v>71</v>
      </c>
      <c r="I13" s="27" t="s">
        <v>83</v>
      </c>
      <c r="J13" s="27" t="s">
        <v>88</v>
      </c>
      <c r="K13" s="27" t="s">
        <v>89</v>
      </c>
      <c r="L13" s="27" t="s">
        <v>30</v>
      </c>
      <c r="M13" s="27" t="s">
        <v>44</v>
      </c>
      <c r="N13" s="27" t="s">
        <v>71</v>
      </c>
      <c r="O13" s="27" t="s">
        <v>83</v>
      </c>
      <c r="P13" s="27" t="s">
        <v>88</v>
      </c>
      <c r="Q13" s="27" t="s">
        <v>89</v>
      </c>
      <c r="R13" s="27" t="s">
        <v>30</v>
      </c>
      <c r="S13" s="27" t="s">
        <v>44</v>
      </c>
      <c r="T13" s="27" t="s">
        <v>71</v>
      </c>
      <c r="U13" s="27" t="s">
        <v>83</v>
      </c>
      <c r="V13" s="27" t="s">
        <v>88</v>
      </c>
      <c r="W13" s="29" t="s">
        <v>89</v>
      </c>
    </row>
    <row r="14" spans="1:23" ht="15" x14ac:dyDescent="0.2">
      <c r="A14" s="16"/>
      <c r="B14" s="11" t="s">
        <v>533</v>
      </c>
      <c r="C14" s="11" t="s">
        <v>546</v>
      </c>
      <c r="D14" s="22" t="s">
        <v>1409</v>
      </c>
      <c r="E14" s="27" t="s">
        <v>30</v>
      </c>
      <c r="F14" s="34">
        <v>8323000</v>
      </c>
      <c r="G14" s="34">
        <v>2911000</v>
      </c>
      <c r="H14" s="34"/>
      <c r="I14" s="19"/>
      <c r="J14" s="34">
        <v>11234000</v>
      </c>
      <c r="K14" s="19"/>
      <c r="L14" s="34">
        <v>5074000</v>
      </c>
      <c r="M14" s="34">
        <v>3125000</v>
      </c>
      <c r="N14" s="34"/>
      <c r="O14" s="19"/>
      <c r="P14" s="34">
        <v>8199000</v>
      </c>
      <c r="Q14" s="19"/>
      <c r="R14" s="34">
        <v>7082000</v>
      </c>
      <c r="S14" s="34">
        <v>3078000</v>
      </c>
      <c r="T14" s="34"/>
      <c r="U14" s="19"/>
      <c r="V14" s="34">
        <v>10160000</v>
      </c>
      <c r="W14" s="38"/>
    </row>
    <row r="15" spans="1:23" ht="15" x14ac:dyDescent="0.2">
      <c r="A15" s="16"/>
      <c r="B15" s="10"/>
      <c r="C15" s="10"/>
      <c r="D15" s="22" t="s">
        <v>1408</v>
      </c>
      <c r="E15" s="27" t="s">
        <v>44</v>
      </c>
      <c r="F15" s="34"/>
      <c r="G15" s="34">
        <v>7914000</v>
      </c>
      <c r="H15" s="34"/>
      <c r="I15" s="19"/>
      <c r="J15" s="34">
        <v>7914000</v>
      </c>
      <c r="K15" s="19"/>
      <c r="L15" s="34"/>
      <c r="M15" s="34">
        <v>6721000</v>
      </c>
      <c r="N15" s="34"/>
      <c r="O15" s="19"/>
      <c r="P15" s="34">
        <v>6721000</v>
      </c>
      <c r="Q15" s="19"/>
      <c r="R15" s="34"/>
      <c r="S15" s="34">
        <v>10407000</v>
      </c>
      <c r="T15" s="34"/>
      <c r="U15" s="19"/>
      <c r="V15" s="34">
        <v>10407000</v>
      </c>
      <c r="W15" s="38"/>
    </row>
    <row r="16" spans="1:23" ht="15" x14ac:dyDescent="0.2">
      <c r="A16" s="16"/>
      <c r="B16" s="10"/>
      <c r="C16" s="10"/>
      <c r="D16" s="22" t="s">
        <v>1406</v>
      </c>
      <c r="E16" s="27" t="s">
        <v>71</v>
      </c>
      <c r="F16" s="34">
        <v>370000</v>
      </c>
      <c r="G16" s="34">
        <v>298000</v>
      </c>
      <c r="H16" s="34"/>
      <c r="I16" s="19"/>
      <c r="J16" s="34">
        <v>668000</v>
      </c>
      <c r="K16" s="19"/>
      <c r="L16" s="34">
        <v>216000</v>
      </c>
      <c r="M16" s="34">
        <v>54000</v>
      </c>
      <c r="N16" s="34"/>
      <c r="O16" s="19"/>
      <c r="P16" s="34">
        <v>270000</v>
      </c>
      <c r="Q16" s="19"/>
      <c r="R16" s="34">
        <v>322000</v>
      </c>
      <c r="S16" s="34">
        <v>83000</v>
      </c>
      <c r="T16" s="34"/>
      <c r="U16" s="19"/>
      <c r="V16" s="34">
        <v>405000</v>
      </c>
      <c r="W16" s="38"/>
    </row>
    <row r="17" spans="1:23" ht="15" x14ac:dyDescent="0.2">
      <c r="A17" s="16"/>
      <c r="B17" s="10"/>
      <c r="C17" s="10"/>
      <c r="D17" s="22" t="s">
        <v>1407</v>
      </c>
      <c r="E17" s="27" t="s">
        <v>83</v>
      </c>
      <c r="F17" s="34"/>
      <c r="G17" s="34">
        <v>444000</v>
      </c>
      <c r="H17" s="34"/>
      <c r="I17" s="19"/>
      <c r="J17" s="34">
        <v>444000</v>
      </c>
      <c r="K17" s="19"/>
      <c r="L17" s="34"/>
      <c r="M17" s="34">
        <v>355000</v>
      </c>
      <c r="N17" s="34"/>
      <c r="O17" s="19"/>
      <c r="P17" s="34">
        <v>355000</v>
      </c>
      <c r="Q17" s="19"/>
      <c r="R17" s="34"/>
      <c r="S17" s="34">
        <v>509000</v>
      </c>
      <c r="T17" s="34"/>
      <c r="U17" s="19"/>
      <c r="V17" s="34">
        <v>509000</v>
      </c>
      <c r="W17" s="38"/>
    </row>
    <row r="18" spans="1:23" ht="30" x14ac:dyDescent="0.2">
      <c r="A18" s="16"/>
      <c r="B18" s="10"/>
      <c r="C18" s="10"/>
      <c r="D18" s="22" t="s">
        <v>938</v>
      </c>
      <c r="E18" s="27" t="s">
        <v>88</v>
      </c>
      <c r="F18" s="34"/>
      <c r="G18" s="34"/>
      <c r="H18" s="34"/>
      <c r="I18" s="19"/>
      <c r="J18" s="34">
        <v>0</v>
      </c>
      <c r="K18" s="19"/>
      <c r="L18" s="34"/>
      <c r="M18" s="34"/>
      <c r="N18" s="34"/>
      <c r="O18" s="19"/>
      <c r="P18" s="34">
        <v>0</v>
      </c>
      <c r="Q18" s="19"/>
      <c r="R18" s="34"/>
      <c r="S18" s="34"/>
      <c r="T18" s="34"/>
      <c r="U18" s="19"/>
      <c r="V18" s="34">
        <v>0</v>
      </c>
      <c r="W18" s="38"/>
    </row>
    <row r="19" spans="1:23" ht="15" x14ac:dyDescent="0.2">
      <c r="A19" s="16"/>
      <c r="B19" s="10"/>
      <c r="C19" s="10"/>
      <c r="D19" s="22" t="s">
        <v>1401</v>
      </c>
      <c r="E19" s="27" t="s">
        <v>89</v>
      </c>
      <c r="F19" s="34">
        <v>42000</v>
      </c>
      <c r="G19" s="34">
        <v>24000</v>
      </c>
      <c r="H19" s="34"/>
      <c r="I19" s="19"/>
      <c r="J19" s="34">
        <v>66000</v>
      </c>
      <c r="K19" s="19"/>
      <c r="L19" s="34">
        <v>34000</v>
      </c>
      <c r="M19" s="34">
        <v>2000</v>
      </c>
      <c r="N19" s="34"/>
      <c r="O19" s="19"/>
      <c r="P19" s="34">
        <v>36000</v>
      </c>
      <c r="Q19" s="19"/>
      <c r="R19" s="34">
        <v>23000</v>
      </c>
      <c r="S19" s="34">
        <v>10000</v>
      </c>
      <c r="T19" s="34"/>
      <c r="U19" s="19"/>
      <c r="V19" s="34">
        <v>33000</v>
      </c>
      <c r="W19" s="38"/>
    </row>
    <row r="20" spans="1:23" ht="15" x14ac:dyDescent="0.2">
      <c r="A20" s="16"/>
      <c r="B20" s="10"/>
      <c r="C20" s="10"/>
      <c r="D20" s="22" t="s">
        <v>1402</v>
      </c>
      <c r="E20" s="27" t="s">
        <v>270</v>
      </c>
      <c r="F20" s="34">
        <v>9000</v>
      </c>
      <c r="G20" s="34">
        <v>30000</v>
      </c>
      <c r="H20" s="34"/>
      <c r="I20" s="19"/>
      <c r="J20" s="34">
        <v>39000</v>
      </c>
      <c r="K20" s="19"/>
      <c r="L20" s="34"/>
      <c r="M20" s="34">
        <v>38000</v>
      </c>
      <c r="N20" s="34"/>
      <c r="O20" s="19"/>
      <c r="P20" s="34">
        <v>38000</v>
      </c>
      <c r="Q20" s="19"/>
      <c r="R20" s="34">
        <v>12000</v>
      </c>
      <c r="S20" s="34">
        <v>29000</v>
      </c>
      <c r="T20" s="34"/>
      <c r="U20" s="19"/>
      <c r="V20" s="34">
        <v>41000</v>
      </c>
      <c r="W20" s="38"/>
    </row>
    <row r="21" spans="1:23" ht="15" x14ac:dyDescent="0.2">
      <c r="A21" s="16"/>
      <c r="B21" s="10"/>
      <c r="C21" s="10"/>
      <c r="D21" s="22" t="s">
        <v>1034</v>
      </c>
      <c r="E21" s="27" t="s">
        <v>271</v>
      </c>
      <c r="F21" s="34">
        <v>726000</v>
      </c>
      <c r="G21" s="34"/>
      <c r="H21" s="34"/>
      <c r="I21" s="19"/>
      <c r="J21" s="34">
        <v>726000</v>
      </c>
      <c r="K21" s="19"/>
      <c r="L21" s="34">
        <v>201000</v>
      </c>
      <c r="M21" s="34"/>
      <c r="N21" s="34"/>
      <c r="O21" s="19"/>
      <c r="P21" s="34">
        <v>201000</v>
      </c>
      <c r="Q21" s="19"/>
      <c r="R21" s="34">
        <v>316000</v>
      </c>
      <c r="S21" s="34"/>
      <c r="T21" s="34"/>
      <c r="U21" s="19"/>
      <c r="V21" s="34">
        <v>316000</v>
      </c>
      <c r="W21" s="38"/>
    </row>
    <row r="22" spans="1:23" ht="15" x14ac:dyDescent="0.2">
      <c r="A22" s="16"/>
      <c r="B22" s="10"/>
      <c r="C22" s="9"/>
      <c r="D22" s="22" t="s">
        <v>1137</v>
      </c>
      <c r="E22" s="27" t="s">
        <v>272</v>
      </c>
      <c r="F22" s="34">
        <v>9470000</v>
      </c>
      <c r="G22" s="34">
        <v>11621000</v>
      </c>
      <c r="H22" s="34">
        <v>0</v>
      </c>
      <c r="I22" s="19"/>
      <c r="J22" s="34">
        <v>21091000</v>
      </c>
      <c r="K22" s="19"/>
      <c r="L22" s="34">
        <v>5525000</v>
      </c>
      <c r="M22" s="34">
        <v>10295000</v>
      </c>
      <c r="N22" s="34">
        <v>0</v>
      </c>
      <c r="O22" s="19"/>
      <c r="P22" s="34">
        <v>15820000</v>
      </c>
      <c r="Q22" s="19"/>
      <c r="R22" s="34">
        <v>7755000</v>
      </c>
      <c r="S22" s="34">
        <v>14116000</v>
      </c>
      <c r="T22" s="34">
        <v>0</v>
      </c>
      <c r="U22" s="19"/>
      <c r="V22" s="34">
        <v>21871000</v>
      </c>
      <c r="W22" s="38"/>
    </row>
    <row r="23" spans="1:23" ht="15" x14ac:dyDescent="0.2">
      <c r="A23" s="16"/>
      <c r="B23" s="10"/>
      <c r="C23" s="11" t="s">
        <v>1066</v>
      </c>
      <c r="D23" s="22" t="s">
        <v>1409</v>
      </c>
      <c r="E23" s="27" t="s">
        <v>32</v>
      </c>
      <c r="F23" s="34">
        <v>1438000</v>
      </c>
      <c r="G23" s="34"/>
      <c r="H23" s="34"/>
      <c r="I23" s="19"/>
      <c r="J23" s="34">
        <v>1438000</v>
      </c>
      <c r="K23" s="19"/>
      <c r="L23" s="34">
        <v>373000</v>
      </c>
      <c r="M23" s="34"/>
      <c r="N23" s="34"/>
      <c r="O23" s="19"/>
      <c r="P23" s="34">
        <v>373000</v>
      </c>
      <c r="Q23" s="19"/>
      <c r="R23" s="34">
        <v>1452000</v>
      </c>
      <c r="S23" s="34"/>
      <c r="T23" s="34"/>
      <c r="U23" s="19"/>
      <c r="V23" s="34">
        <v>1452000</v>
      </c>
      <c r="W23" s="38"/>
    </row>
    <row r="24" spans="1:23" ht="15" x14ac:dyDescent="0.2">
      <c r="A24" s="16"/>
      <c r="B24" s="10"/>
      <c r="C24" s="10"/>
      <c r="D24" s="22" t="s">
        <v>1408</v>
      </c>
      <c r="E24" s="27" t="s">
        <v>34</v>
      </c>
      <c r="F24" s="34"/>
      <c r="G24" s="34"/>
      <c r="H24" s="34"/>
      <c r="I24" s="19"/>
      <c r="J24" s="34">
        <v>0</v>
      </c>
      <c r="K24" s="19"/>
      <c r="L24" s="34"/>
      <c r="M24" s="34"/>
      <c r="N24" s="34"/>
      <c r="O24" s="19"/>
      <c r="P24" s="34">
        <v>0</v>
      </c>
      <c r="Q24" s="19"/>
      <c r="R24" s="34"/>
      <c r="S24" s="34"/>
      <c r="T24" s="34"/>
      <c r="U24" s="19"/>
      <c r="V24" s="34">
        <v>0</v>
      </c>
      <c r="W24" s="38"/>
    </row>
    <row r="25" spans="1:23" ht="15" x14ac:dyDescent="0.2">
      <c r="A25" s="16"/>
      <c r="B25" s="10"/>
      <c r="C25" s="10"/>
      <c r="D25" s="22" t="s">
        <v>1406</v>
      </c>
      <c r="E25" s="27" t="s">
        <v>35</v>
      </c>
      <c r="F25" s="34"/>
      <c r="G25" s="34"/>
      <c r="H25" s="34"/>
      <c r="I25" s="19"/>
      <c r="J25" s="34">
        <v>0</v>
      </c>
      <c r="K25" s="19"/>
      <c r="L25" s="34"/>
      <c r="M25" s="34"/>
      <c r="N25" s="34"/>
      <c r="O25" s="19"/>
      <c r="P25" s="34">
        <v>0</v>
      </c>
      <c r="Q25" s="19"/>
      <c r="R25" s="34"/>
      <c r="S25" s="34"/>
      <c r="T25" s="34"/>
      <c r="U25" s="19"/>
      <c r="V25" s="34">
        <v>0</v>
      </c>
      <c r="W25" s="38"/>
    </row>
    <row r="26" spans="1:23" ht="15" x14ac:dyDescent="0.2">
      <c r="A26" s="16"/>
      <c r="B26" s="10"/>
      <c r="C26" s="10"/>
      <c r="D26" s="22" t="s">
        <v>1407</v>
      </c>
      <c r="E26" s="27" t="s">
        <v>37</v>
      </c>
      <c r="F26" s="34"/>
      <c r="G26" s="34"/>
      <c r="H26" s="34"/>
      <c r="I26" s="19"/>
      <c r="J26" s="34">
        <v>0</v>
      </c>
      <c r="K26" s="19"/>
      <c r="L26" s="34"/>
      <c r="M26" s="34"/>
      <c r="N26" s="34"/>
      <c r="O26" s="19"/>
      <c r="P26" s="34">
        <v>0</v>
      </c>
      <c r="Q26" s="19"/>
      <c r="R26" s="34"/>
      <c r="S26" s="34"/>
      <c r="T26" s="34"/>
      <c r="U26" s="19"/>
      <c r="V26" s="34">
        <v>0</v>
      </c>
      <c r="W26" s="38"/>
    </row>
    <row r="27" spans="1:23" ht="30" x14ac:dyDescent="0.2">
      <c r="A27" s="16"/>
      <c r="B27" s="10"/>
      <c r="C27" s="10"/>
      <c r="D27" s="22" t="s">
        <v>938</v>
      </c>
      <c r="E27" s="27" t="s">
        <v>38</v>
      </c>
      <c r="F27" s="34"/>
      <c r="G27" s="34"/>
      <c r="H27" s="34"/>
      <c r="I27" s="19"/>
      <c r="J27" s="34">
        <v>0</v>
      </c>
      <c r="K27" s="19"/>
      <c r="L27" s="34"/>
      <c r="M27" s="34"/>
      <c r="N27" s="34"/>
      <c r="O27" s="19"/>
      <c r="P27" s="34">
        <v>0</v>
      </c>
      <c r="Q27" s="19"/>
      <c r="R27" s="34"/>
      <c r="S27" s="34"/>
      <c r="T27" s="34"/>
      <c r="U27" s="19"/>
      <c r="V27" s="34">
        <v>0</v>
      </c>
      <c r="W27" s="38"/>
    </row>
    <row r="28" spans="1:23" ht="15" x14ac:dyDescent="0.2">
      <c r="A28" s="16"/>
      <c r="B28" s="10"/>
      <c r="C28" s="10"/>
      <c r="D28" s="22" t="s">
        <v>1401</v>
      </c>
      <c r="E28" s="27" t="s">
        <v>39</v>
      </c>
      <c r="F28" s="34"/>
      <c r="G28" s="34"/>
      <c r="H28" s="34"/>
      <c r="I28" s="19"/>
      <c r="J28" s="34">
        <v>0</v>
      </c>
      <c r="K28" s="19"/>
      <c r="L28" s="34"/>
      <c r="M28" s="34"/>
      <c r="N28" s="34"/>
      <c r="O28" s="19"/>
      <c r="P28" s="34">
        <v>0</v>
      </c>
      <c r="Q28" s="19"/>
      <c r="R28" s="34"/>
      <c r="S28" s="34"/>
      <c r="T28" s="34"/>
      <c r="U28" s="19"/>
      <c r="V28" s="34">
        <v>0</v>
      </c>
      <c r="W28" s="38"/>
    </row>
    <row r="29" spans="1:23" ht="15" x14ac:dyDescent="0.2">
      <c r="A29" s="16"/>
      <c r="B29" s="10"/>
      <c r="C29" s="10"/>
      <c r="D29" s="22" t="s">
        <v>1402</v>
      </c>
      <c r="E29" s="27" t="s">
        <v>40</v>
      </c>
      <c r="F29" s="34"/>
      <c r="G29" s="34"/>
      <c r="H29" s="34"/>
      <c r="I29" s="19"/>
      <c r="J29" s="34">
        <v>0</v>
      </c>
      <c r="K29" s="19"/>
      <c r="L29" s="34"/>
      <c r="M29" s="34"/>
      <c r="N29" s="34"/>
      <c r="O29" s="19"/>
      <c r="P29" s="34">
        <v>0</v>
      </c>
      <c r="Q29" s="19"/>
      <c r="R29" s="34"/>
      <c r="S29" s="34"/>
      <c r="T29" s="34"/>
      <c r="U29" s="19"/>
      <c r="V29" s="34">
        <v>0</v>
      </c>
      <c r="W29" s="38"/>
    </row>
    <row r="30" spans="1:23" ht="15" x14ac:dyDescent="0.2">
      <c r="A30" s="16"/>
      <c r="B30" s="10"/>
      <c r="C30" s="10"/>
      <c r="D30" s="22" t="s">
        <v>1034</v>
      </c>
      <c r="E30" s="27" t="s">
        <v>41</v>
      </c>
      <c r="F30" s="34"/>
      <c r="G30" s="34"/>
      <c r="H30" s="34"/>
      <c r="I30" s="19"/>
      <c r="J30" s="34">
        <v>0</v>
      </c>
      <c r="K30" s="19"/>
      <c r="L30" s="34">
        <v>1000</v>
      </c>
      <c r="M30" s="34"/>
      <c r="N30" s="34"/>
      <c r="O30" s="19"/>
      <c r="P30" s="34">
        <v>1000</v>
      </c>
      <c r="Q30" s="19"/>
      <c r="R30" s="34"/>
      <c r="S30" s="34"/>
      <c r="T30" s="34"/>
      <c r="U30" s="19"/>
      <c r="V30" s="34">
        <v>0</v>
      </c>
      <c r="W30" s="38"/>
    </row>
    <row r="31" spans="1:23" ht="15" x14ac:dyDescent="0.2">
      <c r="A31" s="16"/>
      <c r="B31" s="10"/>
      <c r="C31" s="9"/>
      <c r="D31" s="22" t="s">
        <v>1138</v>
      </c>
      <c r="E31" s="27" t="s">
        <v>42</v>
      </c>
      <c r="F31" s="34">
        <v>1438000</v>
      </c>
      <c r="G31" s="34">
        <v>0</v>
      </c>
      <c r="H31" s="34">
        <v>0</v>
      </c>
      <c r="I31" s="19"/>
      <c r="J31" s="34">
        <v>1438000</v>
      </c>
      <c r="K31" s="19"/>
      <c r="L31" s="34">
        <v>374000</v>
      </c>
      <c r="M31" s="34">
        <v>0</v>
      </c>
      <c r="N31" s="34">
        <v>0</v>
      </c>
      <c r="O31" s="19"/>
      <c r="P31" s="34">
        <v>374000</v>
      </c>
      <c r="Q31" s="19"/>
      <c r="R31" s="34">
        <v>1452000</v>
      </c>
      <c r="S31" s="34">
        <v>0</v>
      </c>
      <c r="T31" s="34">
        <v>0</v>
      </c>
      <c r="U31" s="19"/>
      <c r="V31" s="34">
        <v>1452000</v>
      </c>
      <c r="W31" s="38"/>
    </row>
    <row r="32" spans="1:23" ht="15" x14ac:dyDescent="0.2">
      <c r="A32" s="16"/>
      <c r="B32" s="10"/>
      <c r="C32" s="11" t="s">
        <v>1083</v>
      </c>
      <c r="D32" s="22" t="s">
        <v>817</v>
      </c>
      <c r="E32" s="27" t="s">
        <v>43</v>
      </c>
      <c r="F32" s="34"/>
      <c r="G32" s="34"/>
      <c r="H32" s="34"/>
      <c r="I32" s="34"/>
      <c r="J32" s="34">
        <v>0</v>
      </c>
      <c r="K32" s="19"/>
      <c r="L32" s="34"/>
      <c r="M32" s="34"/>
      <c r="N32" s="34">
        <v>7000</v>
      </c>
      <c r="O32" s="34"/>
      <c r="P32" s="34">
        <v>7000</v>
      </c>
      <c r="Q32" s="19"/>
      <c r="R32" s="34">
        <v>0</v>
      </c>
      <c r="S32" s="34"/>
      <c r="T32" s="34"/>
      <c r="U32" s="34"/>
      <c r="V32" s="34">
        <v>0</v>
      </c>
      <c r="W32" s="38"/>
    </row>
    <row r="33" spans="1:23" ht="15" x14ac:dyDescent="0.2">
      <c r="A33" s="16"/>
      <c r="B33" s="10"/>
      <c r="C33" s="10"/>
      <c r="D33" s="22" t="s">
        <v>816</v>
      </c>
      <c r="E33" s="27" t="s">
        <v>45</v>
      </c>
      <c r="F33" s="34">
        <v>3000</v>
      </c>
      <c r="G33" s="34">
        <v>348000</v>
      </c>
      <c r="H33" s="34">
        <v>17000</v>
      </c>
      <c r="I33" s="34"/>
      <c r="J33" s="34">
        <v>368000</v>
      </c>
      <c r="K33" s="19"/>
      <c r="L33" s="34">
        <v>11000</v>
      </c>
      <c r="M33" s="34">
        <v>433000</v>
      </c>
      <c r="N33" s="34">
        <v>22000</v>
      </c>
      <c r="O33" s="34"/>
      <c r="P33" s="34">
        <v>466000</v>
      </c>
      <c r="Q33" s="19"/>
      <c r="R33" s="34">
        <v>29000</v>
      </c>
      <c r="S33" s="34">
        <v>311000</v>
      </c>
      <c r="T33" s="34">
        <v>21000</v>
      </c>
      <c r="U33" s="34"/>
      <c r="V33" s="34">
        <v>361000</v>
      </c>
      <c r="W33" s="38"/>
    </row>
    <row r="34" spans="1:23" ht="15" x14ac:dyDescent="0.2">
      <c r="A34" s="16"/>
      <c r="B34" s="10"/>
      <c r="C34" s="10"/>
      <c r="D34" s="22" t="s">
        <v>813</v>
      </c>
      <c r="E34" s="27" t="s">
        <v>61</v>
      </c>
      <c r="F34" s="34">
        <v>49000</v>
      </c>
      <c r="G34" s="34">
        <v>280000</v>
      </c>
      <c r="H34" s="34">
        <v>350000</v>
      </c>
      <c r="I34" s="34"/>
      <c r="J34" s="34">
        <v>679000</v>
      </c>
      <c r="K34" s="19"/>
      <c r="L34" s="34">
        <v>76000</v>
      </c>
      <c r="M34" s="34">
        <v>382000</v>
      </c>
      <c r="N34" s="34">
        <v>848000</v>
      </c>
      <c r="O34" s="34"/>
      <c r="P34" s="34">
        <v>1306000</v>
      </c>
      <c r="Q34" s="19"/>
      <c r="R34" s="34">
        <v>52000</v>
      </c>
      <c r="S34" s="34">
        <v>459000</v>
      </c>
      <c r="T34" s="34">
        <v>591000</v>
      </c>
      <c r="U34" s="34"/>
      <c r="V34" s="34">
        <v>1102000</v>
      </c>
      <c r="W34" s="38"/>
    </row>
    <row r="35" spans="1:23" ht="15" x14ac:dyDescent="0.2">
      <c r="A35" s="16"/>
      <c r="B35" s="10"/>
      <c r="C35" s="10"/>
      <c r="D35" s="22" t="s">
        <v>818</v>
      </c>
      <c r="E35" s="27" t="s">
        <v>63</v>
      </c>
      <c r="F35" s="34">
        <v>2273000</v>
      </c>
      <c r="G35" s="34">
        <v>1000</v>
      </c>
      <c r="H35" s="34"/>
      <c r="I35" s="34"/>
      <c r="J35" s="34">
        <v>2274000</v>
      </c>
      <c r="K35" s="19"/>
      <c r="L35" s="34">
        <v>2265000</v>
      </c>
      <c r="M35" s="34">
        <v>1000</v>
      </c>
      <c r="N35" s="34"/>
      <c r="O35" s="34"/>
      <c r="P35" s="34">
        <v>2266000</v>
      </c>
      <c r="Q35" s="19"/>
      <c r="R35" s="34">
        <v>2185000</v>
      </c>
      <c r="S35" s="34">
        <v>1000</v>
      </c>
      <c r="T35" s="34"/>
      <c r="U35" s="34"/>
      <c r="V35" s="34">
        <v>2186000</v>
      </c>
      <c r="W35" s="38"/>
    </row>
    <row r="36" spans="1:23" ht="15" x14ac:dyDescent="0.2">
      <c r="A36" s="16"/>
      <c r="B36" s="10"/>
      <c r="C36" s="10"/>
      <c r="D36" s="22" t="s">
        <v>1062</v>
      </c>
      <c r="E36" s="27" t="s">
        <v>64</v>
      </c>
      <c r="F36" s="34">
        <v>3000</v>
      </c>
      <c r="G36" s="34"/>
      <c r="H36" s="34"/>
      <c r="I36" s="34"/>
      <c r="J36" s="34">
        <v>3000</v>
      </c>
      <c r="K36" s="19"/>
      <c r="L36" s="34">
        <v>2000</v>
      </c>
      <c r="M36" s="34"/>
      <c r="N36" s="34"/>
      <c r="O36" s="34"/>
      <c r="P36" s="34">
        <v>2000</v>
      </c>
      <c r="Q36" s="19"/>
      <c r="R36" s="34">
        <v>2000</v>
      </c>
      <c r="S36" s="34"/>
      <c r="T36" s="34"/>
      <c r="U36" s="34"/>
      <c r="V36" s="34">
        <v>2000</v>
      </c>
      <c r="W36" s="38"/>
    </row>
    <row r="37" spans="1:23" ht="15" x14ac:dyDescent="0.2">
      <c r="A37" s="16"/>
      <c r="B37" s="10"/>
      <c r="C37" s="10"/>
      <c r="D37" s="22" t="s">
        <v>814</v>
      </c>
      <c r="E37" s="27" t="s">
        <v>65</v>
      </c>
      <c r="F37" s="34"/>
      <c r="G37" s="34"/>
      <c r="H37" s="34"/>
      <c r="I37" s="34"/>
      <c r="J37" s="34">
        <v>0</v>
      </c>
      <c r="K37" s="19"/>
      <c r="L37" s="34"/>
      <c r="M37" s="34"/>
      <c r="N37" s="34"/>
      <c r="O37" s="34"/>
      <c r="P37" s="34">
        <v>0</v>
      </c>
      <c r="Q37" s="19"/>
      <c r="R37" s="34"/>
      <c r="S37" s="34"/>
      <c r="T37" s="34"/>
      <c r="U37" s="34"/>
      <c r="V37" s="34">
        <v>0</v>
      </c>
      <c r="W37" s="38"/>
    </row>
    <row r="38" spans="1:23" ht="30" x14ac:dyDescent="0.2">
      <c r="A38" s="16"/>
      <c r="B38" s="10"/>
      <c r="C38" s="9"/>
      <c r="D38" s="22" t="s">
        <v>1143</v>
      </c>
      <c r="E38" s="27" t="s">
        <v>66</v>
      </c>
      <c r="F38" s="34">
        <v>2328000</v>
      </c>
      <c r="G38" s="34">
        <v>629000</v>
      </c>
      <c r="H38" s="34">
        <v>367000</v>
      </c>
      <c r="I38" s="34">
        <v>0</v>
      </c>
      <c r="J38" s="34">
        <v>3324000</v>
      </c>
      <c r="K38" s="19"/>
      <c r="L38" s="34">
        <v>2354000</v>
      </c>
      <c r="M38" s="34">
        <v>816000</v>
      </c>
      <c r="N38" s="34">
        <v>877000</v>
      </c>
      <c r="O38" s="34">
        <v>0</v>
      </c>
      <c r="P38" s="34">
        <v>4047000</v>
      </c>
      <c r="Q38" s="19"/>
      <c r="R38" s="34">
        <v>2268000</v>
      </c>
      <c r="S38" s="34">
        <v>771000</v>
      </c>
      <c r="T38" s="34">
        <v>612000</v>
      </c>
      <c r="U38" s="34"/>
      <c r="V38" s="34">
        <v>3651000</v>
      </c>
      <c r="W38" s="38"/>
    </row>
    <row r="39" spans="1:23" ht="15" x14ac:dyDescent="0.2">
      <c r="A39" s="16"/>
      <c r="B39" s="10"/>
      <c r="C39" s="9" t="s">
        <v>1096</v>
      </c>
      <c r="D39" s="9"/>
      <c r="E39" s="27" t="s">
        <v>67</v>
      </c>
      <c r="F39" s="34">
        <v>9478000</v>
      </c>
      <c r="G39" s="34"/>
      <c r="H39" s="34"/>
      <c r="I39" s="34"/>
      <c r="J39" s="34">
        <v>9478000</v>
      </c>
      <c r="K39" s="19"/>
      <c r="L39" s="34">
        <v>9563000</v>
      </c>
      <c r="M39" s="34"/>
      <c r="N39" s="34"/>
      <c r="O39" s="34"/>
      <c r="P39" s="34">
        <v>9563000</v>
      </c>
      <c r="Q39" s="19"/>
      <c r="R39" s="34">
        <v>10805000</v>
      </c>
      <c r="S39" s="34"/>
      <c r="T39" s="34"/>
      <c r="U39" s="34"/>
      <c r="V39" s="34">
        <v>10805000</v>
      </c>
      <c r="W39" s="38"/>
    </row>
    <row r="40" spans="1:23" ht="15" x14ac:dyDescent="0.2">
      <c r="A40" s="16"/>
      <c r="B40" s="9"/>
      <c r="C40" s="9" t="s">
        <v>1194</v>
      </c>
      <c r="D40" s="9"/>
      <c r="E40" s="27" t="s">
        <v>68</v>
      </c>
      <c r="F40" s="34">
        <v>22714000</v>
      </c>
      <c r="G40" s="34">
        <v>12250000</v>
      </c>
      <c r="H40" s="34">
        <v>367000</v>
      </c>
      <c r="I40" s="34">
        <v>0</v>
      </c>
      <c r="J40" s="34">
        <v>35331000</v>
      </c>
      <c r="K40" s="19"/>
      <c r="L40" s="34">
        <v>17816000</v>
      </c>
      <c r="M40" s="34">
        <v>11111000</v>
      </c>
      <c r="N40" s="34">
        <v>877000</v>
      </c>
      <c r="O40" s="34">
        <v>0</v>
      </c>
      <c r="P40" s="34">
        <v>29804000</v>
      </c>
      <c r="Q40" s="19"/>
      <c r="R40" s="34">
        <v>22280000</v>
      </c>
      <c r="S40" s="34">
        <v>14887000</v>
      </c>
      <c r="T40" s="34">
        <v>612000</v>
      </c>
      <c r="U40" s="34">
        <v>0</v>
      </c>
      <c r="V40" s="34">
        <v>37779000</v>
      </c>
      <c r="W40" s="38"/>
    </row>
    <row r="41" spans="1:23" ht="15" x14ac:dyDescent="0.2">
      <c r="A41" s="16"/>
      <c r="B41" s="11" t="s">
        <v>532</v>
      </c>
      <c r="C41" s="11" t="s">
        <v>785</v>
      </c>
      <c r="D41" s="22" t="s">
        <v>817</v>
      </c>
      <c r="E41" s="27" t="s">
        <v>69</v>
      </c>
      <c r="F41" s="34"/>
      <c r="G41" s="34"/>
      <c r="H41" s="34">
        <v>18000</v>
      </c>
      <c r="I41" s="34"/>
      <c r="J41" s="34">
        <v>18000</v>
      </c>
      <c r="K41" s="19"/>
      <c r="L41" s="34"/>
      <c r="M41" s="34"/>
      <c r="N41" s="34">
        <v>23000</v>
      </c>
      <c r="O41" s="34"/>
      <c r="P41" s="34">
        <v>23000</v>
      </c>
      <c r="Q41" s="19"/>
      <c r="R41" s="34"/>
      <c r="S41" s="34"/>
      <c r="T41" s="34">
        <v>17000</v>
      </c>
      <c r="U41" s="34"/>
      <c r="V41" s="34">
        <v>17000</v>
      </c>
      <c r="W41" s="38"/>
    </row>
    <row r="42" spans="1:23" ht="15" x14ac:dyDescent="0.2">
      <c r="A42" s="16"/>
      <c r="B42" s="10"/>
      <c r="C42" s="10"/>
      <c r="D42" s="22" t="s">
        <v>816</v>
      </c>
      <c r="E42" s="27" t="s">
        <v>70</v>
      </c>
      <c r="F42" s="34">
        <v>3000</v>
      </c>
      <c r="G42" s="34">
        <v>206000</v>
      </c>
      <c r="H42" s="34"/>
      <c r="I42" s="34"/>
      <c r="J42" s="34">
        <v>209000</v>
      </c>
      <c r="K42" s="19"/>
      <c r="L42" s="34">
        <v>10000</v>
      </c>
      <c r="M42" s="34">
        <v>264000</v>
      </c>
      <c r="N42" s="34"/>
      <c r="O42" s="34"/>
      <c r="P42" s="34">
        <v>274000</v>
      </c>
      <c r="Q42" s="19"/>
      <c r="R42" s="34">
        <v>29000</v>
      </c>
      <c r="S42" s="34">
        <v>196000</v>
      </c>
      <c r="T42" s="34"/>
      <c r="U42" s="34"/>
      <c r="V42" s="34">
        <v>225000</v>
      </c>
      <c r="W42" s="38"/>
    </row>
    <row r="43" spans="1:23" ht="15" x14ac:dyDescent="0.2">
      <c r="A43" s="16"/>
      <c r="B43" s="10"/>
      <c r="C43" s="10"/>
      <c r="D43" s="22" t="s">
        <v>813</v>
      </c>
      <c r="E43" s="27" t="s">
        <v>72</v>
      </c>
      <c r="F43" s="34">
        <v>49000</v>
      </c>
      <c r="G43" s="34">
        <v>531000</v>
      </c>
      <c r="H43" s="34">
        <v>2000</v>
      </c>
      <c r="I43" s="34"/>
      <c r="J43" s="34">
        <v>582000</v>
      </c>
      <c r="K43" s="19"/>
      <c r="L43" s="34">
        <v>75000</v>
      </c>
      <c r="M43" s="34">
        <v>928000</v>
      </c>
      <c r="N43" s="34">
        <v>5000</v>
      </c>
      <c r="O43" s="34"/>
      <c r="P43" s="34">
        <v>1008000</v>
      </c>
      <c r="Q43" s="19"/>
      <c r="R43" s="34">
        <v>52000</v>
      </c>
      <c r="S43" s="34">
        <v>1300000</v>
      </c>
      <c r="T43" s="34">
        <v>3000</v>
      </c>
      <c r="U43" s="34"/>
      <c r="V43" s="34">
        <v>1355000</v>
      </c>
      <c r="W43" s="38"/>
    </row>
    <row r="44" spans="1:23" ht="15" x14ac:dyDescent="0.2">
      <c r="A44" s="16"/>
      <c r="B44" s="10"/>
      <c r="C44" s="10"/>
      <c r="D44" s="22" t="s">
        <v>818</v>
      </c>
      <c r="E44" s="27" t="s">
        <v>73</v>
      </c>
      <c r="F44" s="34">
        <v>2273000</v>
      </c>
      <c r="G44" s="34"/>
      <c r="H44" s="34"/>
      <c r="I44" s="34"/>
      <c r="J44" s="34">
        <v>2273000</v>
      </c>
      <c r="K44" s="19"/>
      <c r="L44" s="34">
        <v>2265000</v>
      </c>
      <c r="M44" s="34"/>
      <c r="N44" s="34"/>
      <c r="O44" s="34"/>
      <c r="P44" s="34">
        <v>2265000</v>
      </c>
      <c r="Q44" s="19"/>
      <c r="R44" s="34">
        <v>2185000</v>
      </c>
      <c r="S44" s="34"/>
      <c r="T44" s="34"/>
      <c r="U44" s="34"/>
      <c r="V44" s="34">
        <v>2185000</v>
      </c>
      <c r="W44" s="38"/>
    </row>
    <row r="45" spans="1:23" ht="15" x14ac:dyDescent="0.2">
      <c r="A45" s="16"/>
      <c r="B45" s="10"/>
      <c r="C45" s="10"/>
      <c r="D45" s="22" t="s">
        <v>1062</v>
      </c>
      <c r="E45" s="27" t="s">
        <v>75</v>
      </c>
      <c r="F45" s="34">
        <v>3000</v>
      </c>
      <c r="G45" s="34"/>
      <c r="H45" s="34"/>
      <c r="I45" s="34"/>
      <c r="J45" s="34">
        <v>3000</v>
      </c>
      <c r="K45" s="19"/>
      <c r="L45" s="34">
        <v>2000</v>
      </c>
      <c r="M45" s="34"/>
      <c r="N45" s="34"/>
      <c r="O45" s="34"/>
      <c r="P45" s="34">
        <v>2000</v>
      </c>
      <c r="Q45" s="19"/>
      <c r="R45" s="34">
        <v>2000</v>
      </c>
      <c r="S45" s="34"/>
      <c r="T45" s="34"/>
      <c r="U45" s="34"/>
      <c r="V45" s="34">
        <v>2000</v>
      </c>
      <c r="W45" s="38"/>
    </row>
    <row r="46" spans="1:23" ht="15" x14ac:dyDescent="0.2">
      <c r="A46" s="16"/>
      <c r="B46" s="10"/>
      <c r="C46" s="10"/>
      <c r="D46" s="22" t="s">
        <v>814</v>
      </c>
      <c r="E46" s="27" t="s">
        <v>76</v>
      </c>
      <c r="F46" s="34"/>
      <c r="G46" s="34"/>
      <c r="H46" s="34"/>
      <c r="I46" s="34"/>
      <c r="J46" s="34">
        <v>0</v>
      </c>
      <c r="K46" s="19"/>
      <c r="L46" s="34"/>
      <c r="M46" s="34"/>
      <c r="N46" s="34"/>
      <c r="O46" s="34"/>
      <c r="P46" s="34">
        <v>0</v>
      </c>
      <c r="Q46" s="19"/>
      <c r="R46" s="34"/>
      <c r="S46" s="34"/>
      <c r="T46" s="34"/>
      <c r="U46" s="34"/>
      <c r="V46" s="34">
        <v>0</v>
      </c>
      <c r="W46" s="38"/>
    </row>
    <row r="47" spans="1:23" ht="15" x14ac:dyDescent="0.2">
      <c r="A47" s="16"/>
      <c r="B47" s="10"/>
      <c r="C47" s="9"/>
      <c r="D47" s="22" t="s">
        <v>1109</v>
      </c>
      <c r="E47" s="27" t="s">
        <v>77</v>
      </c>
      <c r="F47" s="34">
        <v>2328000</v>
      </c>
      <c r="G47" s="34">
        <v>737000</v>
      </c>
      <c r="H47" s="34">
        <v>20000</v>
      </c>
      <c r="I47" s="34">
        <v>0</v>
      </c>
      <c r="J47" s="34">
        <v>3085000</v>
      </c>
      <c r="K47" s="19"/>
      <c r="L47" s="34">
        <v>2352000</v>
      </c>
      <c r="M47" s="34">
        <v>1192000</v>
      </c>
      <c r="N47" s="34">
        <v>28000</v>
      </c>
      <c r="O47" s="34">
        <v>0</v>
      </c>
      <c r="P47" s="34">
        <v>3572000</v>
      </c>
      <c r="Q47" s="19"/>
      <c r="R47" s="34">
        <v>2268000</v>
      </c>
      <c r="S47" s="34">
        <v>1496000</v>
      </c>
      <c r="T47" s="34">
        <v>20000</v>
      </c>
      <c r="U47" s="34">
        <v>0</v>
      </c>
      <c r="V47" s="34">
        <v>3784000</v>
      </c>
      <c r="W47" s="38"/>
    </row>
    <row r="48" spans="1:23" ht="15" x14ac:dyDescent="0.2">
      <c r="A48" s="16"/>
      <c r="B48" s="10"/>
      <c r="C48" s="9" t="s">
        <v>797</v>
      </c>
      <c r="D48" s="9"/>
      <c r="E48" s="27" t="s">
        <v>78</v>
      </c>
      <c r="F48" s="34">
        <v>5250000</v>
      </c>
      <c r="G48" s="34"/>
      <c r="H48" s="34"/>
      <c r="I48" s="34"/>
      <c r="J48" s="34">
        <v>5250000</v>
      </c>
      <c r="K48" s="19"/>
      <c r="L48" s="34">
        <v>7303000</v>
      </c>
      <c r="M48" s="34"/>
      <c r="N48" s="34"/>
      <c r="O48" s="34"/>
      <c r="P48" s="34">
        <v>7303000</v>
      </c>
      <c r="Q48" s="19"/>
      <c r="R48" s="34">
        <v>8042000</v>
      </c>
      <c r="S48" s="34"/>
      <c r="T48" s="34"/>
      <c r="U48" s="34"/>
      <c r="V48" s="34">
        <v>8042000</v>
      </c>
      <c r="W48" s="38"/>
    </row>
    <row r="49" spans="1:23" ht="15" x14ac:dyDescent="0.2">
      <c r="A49" s="16"/>
      <c r="B49" s="9"/>
      <c r="C49" s="9" t="s">
        <v>1189</v>
      </c>
      <c r="D49" s="9"/>
      <c r="E49" s="27" t="s">
        <v>79</v>
      </c>
      <c r="F49" s="34">
        <v>7578000</v>
      </c>
      <c r="G49" s="34">
        <v>737000</v>
      </c>
      <c r="H49" s="34">
        <v>20000</v>
      </c>
      <c r="I49" s="34">
        <v>0</v>
      </c>
      <c r="J49" s="34">
        <v>8335000</v>
      </c>
      <c r="K49" s="19"/>
      <c r="L49" s="34">
        <v>9655000</v>
      </c>
      <c r="M49" s="34">
        <v>1192000</v>
      </c>
      <c r="N49" s="34">
        <v>28000</v>
      </c>
      <c r="O49" s="34">
        <v>0</v>
      </c>
      <c r="P49" s="34">
        <v>10875000</v>
      </c>
      <c r="Q49" s="19"/>
      <c r="R49" s="34">
        <v>10310000</v>
      </c>
      <c r="S49" s="34">
        <v>1496000</v>
      </c>
      <c r="T49" s="34">
        <v>20000</v>
      </c>
      <c r="U49" s="34">
        <v>0</v>
      </c>
      <c r="V49" s="34">
        <v>11826000</v>
      </c>
      <c r="W49" s="38"/>
    </row>
    <row r="50" spans="1:23" ht="15" x14ac:dyDescent="0.2">
      <c r="A50" s="16"/>
      <c r="B50" s="9" t="s">
        <v>592</v>
      </c>
      <c r="C50" s="9" t="s">
        <v>578</v>
      </c>
      <c r="D50" s="9"/>
      <c r="E50" s="27" t="s">
        <v>80</v>
      </c>
      <c r="F50" s="34"/>
      <c r="G50" s="34"/>
      <c r="H50" s="34">
        <v>12000</v>
      </c>
      <c r="I50" s="19"/>
      <c r="J50" s="34">
        <v>12000</v>
      </c>
      <c r="K50" s="19"/>
      <c r="L50" s="34"/>
      <c r="M50" s="34"/>
      <c r="N50" s="34">
        <v>12000</v>
      </c>
      <c r="O50" s="19"/>
      <c r="P50" s="34">
        <v>12000</v>
      </c>
      <c r="Q50" s="19"/>
      <c r="R50" s="34"/>
      <c r="S50" s="34"/>
      <c r="T50" s="34">
        <v>12000</v>
      </c>
      <c r="U50" s="19"/>
      <c r="V50" s="34">
        <v>12000</v>
      </c>
      <c r="W50" s="38"/>
    </row>
    <row r="51" spans="1:23" ht="15" x14ac:dyDescent="0.2">
      <c r="A51" s="16"/>
      <c r="B51" s="9"/>
      <c r="C51" s="9" t="s">
        <v>559</v>
      </c>
      <c r="D51" s="9"/>
      <c r="E51" s="27" t="s">
        <v>81</v>
      </c>
      <c r="F51" s="37"/>
      <c r="G51" s="37">
        <v>2000</v>
      </c>
      <c r="H51" s="37"/>
      <c r="I51" s="33"/>
      <c r="J51" s="37">
        <v>2000</v>
      </c>
      <c r="K51" s="19"/>
      <c r="L51" s="37"/>
      <c r="M51" s="37">
        <v>62000</v>
      </c>
      <c r="N51" s="37"/>
      <c r="O51" s="33"/>
      <c r="P51" s="37">
        <v>62000</v>
      </c>
      <c r="Q51" s="19"/>
      <c r="R51" s="37"/>
      <c r="S51" s="37">
        <v>44000</v>
      </c>
      <c r="T51" s="37"/>
      <c r="U51" s="33"/>
      <c r="V51" s="37">
        <v>44000</v>
      </c>
      <c r="W51" s="38"/>
    </row>
    <row r="52" spans="1:23" ht="30" x14ac:dyDescent="0.2">
      <c r="A52" s="16"/>
      <c r="B52" s="11" t="s">
        <v>592</v>
      </c>
      <c r="C52" s="1"/>
      <c r="D52" s="22" t="s">
        <v>578</v>
      </c>
      <c r="E52" s="27" t="s">
        <v>82</v>
      </c>
      <c r="F52" s="38"/>
      <c r="G52" s="38"/>
      <c r="H52" s="38"/>
      <c r="I52" s="38"/>
      <c r="J52" s="38"/>
      <c r="K52" s="34"/>
      <c r="L52" s="38"/>
      <c r="M52" s="38"/>
      <c r="N52" s="38"/>
      <c r="O52" s="38"/>
      <c r="P52" s="38"/>
      <c r="Q52" s="34"/>
      <c r="R52" s="38"/>
      <c r="S52" s="38"/>
      <c r="T52" s="38"/>
      <c r="U52" s="38"/>
      <c r="V52" s="38"/>
      <c r="W52" s="34"/>
    </row>
    <row r="53" spans="1:23" ht="15" x14ac:dyDescent="0.2">
      <c r="A53" s="16"/>
      <c r="B53" s="46"/>
      <c r="C53" s="47"/>
      <c r="D53" s="21" t="s">
        <v>559</v>
      </c>
      <c r="E53" s="29" t="s">
        <v>84</v>
      </c>
      <c r="F53" s="38"/>
      <c r="G53" s="38"/>
      <c r="H53" s="38"/>
      <c r="I53" s="38"/>
      <c r="J53" s="38"/>
      <c r="K53" s="37"/>
      <c r="L53" s="38"/>
      <c r="M53" s="38"/>
      <c r="N53" s="38"/>
      <c r="O53" s="38"/>
      <c r="P53" s="38"/>
      <c r="Q53" s="37">
        <v>-1000</v>
      </c>
      <c r="R53" s="38"/>
      <c r="S53" s="38"/>
      <c r="T53" s="38"/>
      <c r="U53" s="38"/>
      <c r="V53" s="38"/>
      <c r="W53" s="37"/>
    </row>
  </sheetData>
  <mergeCells count="32">
    <mergeCell ref="A2:XFD2"/>
    <mergeCell ref="A1:XFD1"/>
    <mergeCell ref="A3:B3"/>
    <mergeCell ref="D3:E3"/>
    <mergeCell ref="A4:B4"/>
    <mergeCell ref="D4:W4"/>
    <mergeCell ref="F3:W3"/>
    <mergeCell ref="A5:B5"/>
    <mergeCell ref="A7:B7"/>
    <mergeCell ref="F11:K11"/>
    <mergeCell ref="L11:Q11"/>
    <mergeCell ref="A10:XFD10"/>
    <mergeCell ref="A9:XFD9"/>
    <mergeCell ref="B8:W8"/>
    <mergeCell ref="D7:W7"/>
    <mergeCell ref="D5:W5"/>
    <mergeCell ref="D6:W6"/>
    <mergeCell ref="R11:W11"/>
    <mergeCell ref="B14:B40"/>
    <mergeCell ref="C14:C22"/>
    <mergeCell ref="C23:C31"/>
    <mergeCell ref="C32:C38"/>
    <mergeCell ref="C39:D39"/>
    <mergeCell ref="C40:D40"/>
    <mergeCell ref="B52:C53"/>
    <mergeCell ref="B41:B49"/>
    <mergeCell ref="C41:C47"/>
    <mergeCell ref="C48:D48"/>
    <mergeCell ref="C49:D49"/>
    <mergeCell ref="B50:B51"/>
    <mergeCell ref="C50:D50"/>
    <mergeCell ref="C51:D51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'@lists'!$A$45</xm:f>
          </x14:formula1>
          <xm:sqref>A8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47"/>
  <sheetViews>
    <sheetView rightToLeft="1" zoomScale="40" zoomScaleNormal="4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31.28515625" customWidth="1"/>
    <col min="4" max="4" width="25.28515625" customWidth="1"/>
    <col min="5" max="5" width="8" customWidth="1"/>
    <col min="6" max="25" width="21.5703125" customWidth="1"/>
    <col min="26" max="16384" width="11.42578125" hidden="1"/>
  </cols>
  <sheetData>
    <row r="1" spans="1:25" s="12" customFormat="1" ht="15" x14ac:dyDescent="0.2">
      <c r="A1" s="12" t="s">
        <v>609</v>
      </c>
    </row>
    <row r="2" spans="1:25" s="12" customFormat="1" ht="15" x14ac:dyDescent="0.2">
      <c r="A2" s="12" t="s">
        <v>723</v>
      </c>
    </row>
    <row r="3" spans="1:25" ht="15" x14ac:dyDescent="0.2">
      <c r="A3" s="4" t="s">
        <v>608</v>
      </c>
      <c r="B3" s="3"/>
      <c r="C3" s="20" t="s">
        <v>74</v>
      </c>
      <c r="D3" s="2" t="s">
        <v>657</v>
      </c>
      <c r="E3" s="2"/>
      <c r="F3" s="14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ht="15" x14ac:dyDescent="0.2">
      <c r="A4" s="8" t="s">
        <v>1417</v>
      </c>
      <c r="B4" s="8"/>
      <c r="C4" s="23">
        <v>45382</v>
      </c>
      <c r="D4" s="14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spans="1:25" ht="15" x14ac:dyDescent="0.2">
      <c r="A5" s="8" t="s">
        <v>1154</v>
      </c>
      <c r="B5" s="8"/>
      <c r="C5" s="24" t="s">
        <v>378</v>
      </c>
      <c r="D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</row>
    <row r="6" spans="1:25" ht="15" x14ac:dyDescent="0.2">
      <c r="A6" s="17"/>
      <c r="B6" s="17"/>
      <c r="C6" s="25"/>
      <c r="D6" s="14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spans="1:25" ht="15" x14ac:dyDescent="0.2">
      <c r="A7" s="7" t="s">
        <v>1045</v>
      </c>
      <c r="B7" s="7"/>
      <c r="C7" s="26" t="str">
        <f>A10</f>
        <v>660-54</v>
      </c>
      <c r="D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</row>
    <row r="8" spans="1:25" ht="15" x14ac:dyDescent="0.2">
      <c r="A8" s="15" t="s">
        <v>224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 spans="1:25" s="5" customFormat="1" ht="12.75" customHeight="1" x14ac:dyDescent="0.2">
      <c r="A9" s="5" t="s">
        <v>225</v>
      </c>
    </row>
    <row r="10" spans="1:25" s="6" customFormat="1" ht="15" x14ac:dyDescent="0.2">
      <c r="A10" s="6" t="s">
        <v>224</v>
      </c>
    </row>
    <row r="11" spans="1:25" ht="15" x14ac:dyDescent="0.2">
      <c r="A11" s="16"/>
      <c r="B11" s="16"/>
      <c r="C11" s="16"/>
      <c r="D11" s="16"/>
      <c r="E11" s="16"/>
      <c r="F11" s="49" t="s">
        <v>1424</v>
      </c>
      <c r="G11" s="48"/>
      <c r="H11" s="48"/>
      <c r="I11" s="48"/>
      <c r="J11" s="48"/>
      <c r="K11" s="48"/>
      <c r="L11" s="48"/>
      <c r="M11" s="48"/>
      <c r="N11" s="48"/>
      <c r="O11" s="49"/>
      <c r="P11" s="49" t="s">
        <v>1322</v>
      </c>
      <c r="Q11" s="48"/>
      <c r="R11" s="48"/>
      <c r="S11" s="48"/>
      <c r="T11" s="48"/>
      <c r="U11" s="48"/>
      <c r="V11" s="48"/>
      <c r="W11" s="48"/>
      <c r="X11" s="48"/>
      <c r="Y11" s="49"/>
    </row>
    <row r="12" spans="1:25" ht="30" x14ac:dyDescent="0.2">
      <c r="A12" s="16"/>
      <c r="B12" s="16"/>
      <c r="C12" s="16"/>
      <c r="D12" s="16"/>
      <c r="E12" s="16"/>
      <c r="F12" s="30" t="s">
        <v>1370</v>
      </c>
      <c r="G12" s="30" t="s">
        <v>1356</v>
      </c>
      <c r="H12" s="30" t="s">
        <v>1362</v>
      </c>
      <c r="I12" s="30" t="s">
        <v>1027</v>
      </c>
      <c r="J12" s="30" t="s">
        <v>1173</v>
      </c>
      <c r="K12" s="30" t="s">
        <v>775</v>
      </c>
      <c r="L12" s="30" t="s">
        <v>716</v>
      </c>
      <c r="M12" s="30" t="s">
        <v>717</v>
      </c>
      <c r="N12" s="30" t="s">
        <v>1369</v>
      </c>
      <c r="O12" s="30" t="s">
        <v>1359</v>
      </c>
      <c r="P12" s="30" t="s">
        <v>1370</v>
      </c>
      <c r="Q12" s="30" t="s">
        <v>1356</v>
      </c>
      <c r="R12" s="30" t="s">
        <v>1362</v>
      </c>
      <c r="S12" s="30" t="s">
        <v>1027</v>
      </c>
      <c r="T12" s="30" t="s">
        <v>1173</v>
      </c>
      <c r="U12" s="30" t="s">
        <v>775</v>
      </c>
      <c r="V12" s="30" t="s">
        <v>716</v>
      </c>
      <c r="W12" s="30" t="s">
        <v>717</v>
      </c>
      <c r="X12" s="30" t="s">
        <v>1369</v>
      </c>
      <c r="Y12" s="30" t="s">
        <v>1359</v>
      </c>
    </row>
    <row r="13" spans="1:25" ht="15" x14ac:dyDescent="0.2">
      <c r="A13" s="16"/>
      <c r="B13" s="16"/>
      <c r="C13" s="16"/>
      <c r="D13" s="16"/>
      <c r="E13" s="16"/>
      <c r="F13" s="27" t="s">
        <v>30</v>
      </c>
      <c r="G13" s="27" t="s">
        <v>44</v>
      </c>
      <c r="H13" s="27" t="s">
        <v>71</v>
      </c>
      <c r="I13" s="27" t="s">
        <v>83</v>
      </c>
      <c r="J13" s="27" t="s">
        <v>88</v>
      </c>
      <c r="K13" s="27" t="s">
        <v>89</v>
      </c>
      <c r="L13" s="27" t="s">
        <v>270</v>
      </c>
      <c r="M13" s="27" t="s">
        <v>271</v>
      </c>
      <c r="N13" s="27" t="s">
        <v>272</v>
      </c>
      <c r="O13" s="27" t="s">
        <v>32</v>
      </c>
      <c r="P13" s="27" t="s">
        <v>30</v>
      </c>
      <c r="Q13" s="27" t="s">
        <v>44</v>
      </c>
      <c r="R13" s="27" t="s">
        <v>71</v>
      </c>
      <c r="S13" s="27" t="s">
        <v>83</v>
      </c>
      <c r="T13" s="27" t="s">
        <v>88</v>
      </c>
      <c r="U13" s="27" t="s">
        <v>89</v>
      </c>
      <c r="V13" s="27" t="s">
        <v>270</v>
      </c>
      <c r="W13" s="27" t="s">
        <v>271</v>
      </c>
      <c r="X13" s="27" t="s">
        <v>272</v>
      </c>
      <c r="Y13" s="27" t="s">
        <v>32</v>
      </c>
    </row>
    <row r="14" spans="1:25" ht="15" x14ac:dyDescent="0.2">
      <c r="A14" s="16"/>
      <c r="B14" s="11" t="s">
        <v>1079</v>
      </c>
      <c r="C14" s="11" t="s">
        <v>546</v>
      </c>
      <c r="D14" s="22" t="s">
        <v>1409</v>
      </c>
      <c r="E14" s="27" t="s">
        <v>30</v>
      </c>
      <c r="F14" s="34"/>
      <c r="G14" s="34"/>
      <c r="H14" s="34"/>
      <c r="I14" s="34"/>
      <c r="J14" s="34"/>
      <c r="K14" s="34"/>
      <c r="L14" s="34"/>
      <c r="M14" s="34"/>
      <c r="N14" s="34">
        <v>0</v>
      </c>
      <c r="O14" s="34"/>
      <c r="P14" s="34"/>
      <c r="Q14" s="34"/>
      <c r="R14" s="34"/>
      <c r="S14" s="34"/>
      <c r="T14" s="34"/>
      <c r="U14" s="34"/>
      <c r="V14" s="34"/>
      <c r="W14" s="34"/>
      <c r="X14" s="34">
        <v>0</v>
      </c>
      <c r="Y14" s="34"/>
    </row>
    <row r="15" spans="1:25" ht="15" x14ac:dyDescent="0.2">
      <c r="A15" s="16"/>
      <c r="B15" s="10"/>
      <c r="C15" s="10"/>
      <c r="D15" s="22" t="s">
        <v>1408</v>
      </c>
      <c r="E15" s="27" t="s">
        <v>44</v>
      </c>
      <c r="F15" s="34"/>
      <c r="G15" s="34"/>
      <c r="H15" s="34"/>
      <c r="I15" s="34"/>
      <c r="J15" s="34"/>
      <c r="K15" s="34"/>
      <c r="L15" s="34"/>
      <c r="M15" s="34"/>
      <c r="N15" s="34">
        <v>0</v>
      </c>
      <c r="O15" s="34"/>
      <c r="P15" s="34"/>
      <c r="Q15" s="34"/>
      <c r="R15" s="34"/>
      <c r="S15" s="34"/>
      <c r="T15" s="34"/>
      <c r="U15" s="34"/>
      <c r="V15" s="34"/>
      <c r="W15" s="34"/>
      <c r="X15" s="34">
        <v>0</v>
      </c>
      <c r="Y15" s="34"/>
    </row>
    <row r="16" spans="1:25" ht="15" x14ac:dyDescent="0.2">
      <c r="A16" s="16"/>
      <c r="B16" s="10"/>
      <c r="C16" s="10"/>
      <c r="D16" s="22" t="s">
        <v>1406</v>
      </c>
      <c r="E16" s="27" t="s">
        <v>71</v>
      </c>
      <c r="F16" s="34"/>
      <c r="G16" s="34"/>
      <c r="H16" s="34"/>
      <c r="I16" s="34"/>
      <c r="J16" s="34"/>
      <c r="K16" s="34"/>
      <c r="L16" s="34"/>
      <c r="M16" s="34"/>
      <c r="N16" s="34">
        <v>0</v>
      </c>
      <c r="O16" s="34"/>
      <c r="P16" s="34"/>
      <c r="Q16" s="34"/>
      <c r="R16" s="34"/>
      <c r="S16" s="34"/>
      <c r="T16" s="34"/>
      <c r="U16" s="34"/>
      <c r="V16" s="34"/>
      <c r="W16" s="34"/>
      <c r="X16" s="34">
        <v>0</v>
      </c>
      <c r="Y16" s="34"/>
    </row>
    <row r="17" spans="1:25" ht="15" x14ac:dyDescent="0.2">
      <c r="A17" s="16"/>
      <c r="B17" s="10"/>
      <c r="C17" s="10"/>
      <c r="D17" s="22" t="s">
        <v>1407</v>
      </c>
      <c r="E17" s="27" t="s">
        <v>83</v>
      </c>
      <c r="F17" s="34"/>
      <c r="G17" s="34"/>
      <c r="H17" s="34"/>
      <c r="I17" s="34"/>
      <c r="J17" s="34"/>
      <c r="K17" s="34"/>
      <c r="L17" s="34"/>
      <c r="M17" s="34"/>
      <c r="N17" s="34">
        <v>0</v>
      </c>
      <c r="O17" s="34"/>
      <c r="P17" s="34"/>
      <c r="Q17" s="34"/>
      <c r="R17" s="34"/>
      <c r="S17" s="34"/>
      <c r="T17" s="34"/>
      <c r="U17" s="34"/>
      <c r="V17" s="34"/>
      <c r="W17" s="34"/>
      <c r="X17" s="34">
        <v>0</v>
      </c>
      <c r="Y17" s="34"/>
    </row>
    <row r="18" spans="1:25" ht="30" x14ac:dyDescent="0.2">
      <c r="A18" s="16"/>
      <c r="B18" s="10"/>
      <c r="C18" s="10"/>
      <c r="D18" s="22" t="s">
        <v>938</v>
      </c>
      <c r="E18" s="27" t="s">
        <v>88</v>
      </c>
      <c r="F18" s="34"/>
      <c r="G18" s="34"/>
      <c r="H18" s="34"/>
      <c r="I18" s="34"/>
      <c r="J18" s="34"/>
      <c r="K18" s="34"/>
      <c r="L18" s="34"/>
      <c r="M18" s="34"/>
      <c r="N18" s="34">
        <v>0</v>
      </c>
      <c r="O18" s="34"/>
      <c r="P18" s="34"/>
      <c r="Q18" s="34"/>
      <c r="R18" s="34"/>
      <c r="S18" s="34"/>
      <c r="T18" s="34"/>
      <c r="U18" s="34"/>
      <c r="V18" s="34"/>
      <c r="W18" s="34"/>
      <c r="X18" s="34">
        <v>0</v>
      </c>
      <c r="Y18" s="34"/>
    </row>
    <row r="19" spans="1:25" ht="15" x14ac:dyDescent="0.2">
      <c r="A19" s="16"/>
      <c r="B19" s="10"/>
      <c r="C19" s="10"/>
      <c r="D19" s="22" t="s">
        <v>1401</v>
      </c>
      <c r="E19" s="27" t="s">
        <v>89</v>
      </c>
      <c r="F19" s="34"/>
      <c r="G19" s="34"/>
      <c r="H19" s="34"/>
      <c r="I19" s="34"/>
      <c r="J19" s="34"/>
      <c r="K19" s="34"/>
      <c r="L19" s="34"/>
      <c r="M19" s="34"/>
      <c r="N19" s="34">
        <v>0</v>
      </c>
      <c r="O19" s="34"/>
      <c r="P19" s="34"/>
      <c r="Q19" s="34"/>
      <c r="R19" s="34"/>
      <c r="S19" s="34"/>
      <c r="T19" s="34"/>
      <c r="U19" s="34"/>
      <c r="V19" s="34"/>
      <c r="W19" s="34"/>
      <c r="X19" s="34">
        <v>0</v>
      </c>
      <c r="Y19" s="34"/>
    </row>
    <row r="20" spans="1:25" ht="15" x14ac:dyDescent="0.2">
      <c r="A20" s="16"/>
      <c r="B20" s="10"/>
      <c r="C20" s="10"/>
      <c r="D20" s="22" t="s">
        <v>1402</v>
      </c>
      <c r="E20" s="27" t="s">
        <v>270</v>
      </c>
      <c r="F20" s="34"/>
      <c r="G20" s="34"/>
      <c r="H20" s="34"/>
      <c r="I20" s="34"/>
      <c r="J20" s="34"/>
      <c r="K20" s="34"/>
      <c r="L20" s="34"/>
      <c r="M20" s="34"/>
      <c r="N20" s="34">
        <v>0</v>
      </c>
      <c r="O20" s="34"/>
      <c r="P20" s="34"/>
      <c r="Q20" s="34"/>
      <c r="R20" s="34"/>
      <c r="S20" s="34"/>
      <c r="T20" s="34"/>
      <c r="U20" s="34"/>
      <c r="V20" s="34"/>
      <c r="W20" s="34"/>
      <c r="X20" s="34">
        <v>0</v>
      </c>
      <c r="Y20" s="34"/>
    </row>
    <row r="21" spans="1:25" ht="15" x14ac:dyDescent="0.2">
      <c r="A21" s="16"/>
      <c r="B21" s="10"/>
      <c r="C21" s="10"/>
      <c r="D21" s="22" t="s">
        <v>1034</v>
      </c>
      <c r="E21" s="27" t="s">
        <v>271</v>
      </c>
      <c r="F21" s="34"/>
      <c r="G21" s="34"/>
      <c r="H21" s="34"/>
      <c r="I21" s="34"/>
      <c r="J21" s="34"/>
      <c r="K21" s="34"/>
      <c r="L21" s="34"/>
      <c r="M21" s="34"/>
      <c r="N21" s="34">
        <v>0</v>
      </c>
      <c r="O21" s="34"/>
      <c r="P21" s="34"/>
      <c r="Q21" s="34"/>
      <c r="R21" s="34"/>
      <c r="S21" s="34"/>
      <c r="T21" s="34"/>
      <c r="U21" s="34"/>
      <c r="V21" s="34"/>
      <c r="W21" s="34"/>
      <c r="X21" s="34">
        <v>0</v>
      </c>
      <c r="Y21" s="34"/>
    </row>
    <row r="22" spans="1:25" ht="15" x14ac:dyDescent="0.2">
      <c r="A22" s="16"/>
      <c r="B22" s="10"/>
      <c r="C22" s="9"/>
      <c r="D22" s="22" t="s">
        <v>1137</v>
      </c>
      <c r="E22" s="27" t="s">
        <v>272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</row>
    <row r="23" spans="1:25" ht="15" x14ac:dyDescent="0.2">
      <c r="A23" s="16"/>
      <c r="B23" s="10"/>
      <c r="C23" s="11" t="s">
        <v>22</v>
      </c>
      <c r="D23" s="22" t="s">
        <v>1409</v>
      </c>
      <c r="E23" s="27" t="s">
        <v>32</v>
      </c>
      <c r="F23" s="34"/>
      <c r="G23" s="34"/>
      <c r="H23" s="34"/>
      <c r="I23" s="34"/>
      <c r="J23" s="34"/>
      <c r="K23" s="34"/>
      <c r="L23" s="34"/>
      <c r="M23" s="34"/>
      <c r="N23" s="34">
        <v>0</v>
      </c>
      <c r="O23" s="34"/>
      <c r="P23" s="34"/>
      <c r="Q23" s="34"/>
      <c r="R23" s="34"/>
      <c r="S23" s="34"/>
      <c r="T23" s="34"/>
      <c r="U23" s="34"/>
      <c r="V23" s="34"/>
      <c r="W23" s="34"/>
      <c r="X23" s="34">
        <v>0</v>
      </c>
      <c r="Y23" s="34"/>
    </row>
    <row r="24" spans="1:25" ht="15" x14ac:dyDescent="0.2">
      <c r="A24" s="16"/>
      <c r="B24" s="10"/>
      <c r="C24" s="10"/>
      <c r="D24" s="22" t="s">
        <v>1408</v>
      </c>
      <c r="E24" s="27" t="s">
        <v>34</v>
      </c>
      <c r="F24" s="34"/>
      <c r="G24" s="34"/>
      <c r="H24" s="34"/>
      <c r="I24" s="34"/>
      <c r="J24" s="34"/>
      <c r="K24" s="34"/>
      <c r="L24" s="34"/>
      <c r="M24" s="34"/>
      <c r="N24" s="34">
        <v>0</v>
      </c>
      <c r="O24" s="34"/>
      <c r="P24" s="34"/>
      <c r="Q24" s="34"/>
      <c r="R24" s="34"/>
      <c r="S24" s="34"/>
      <c r="T24" s="34"/>
      <c r="U24" s="34"/>
      <c r="V24" s="34"/>
      <c r="W24" s="34"/>
      <c r="X24" s="34">
        <v>0</v>
      </c>
      <c r="Y24" s="34"/>
    </row>
    <row r="25" spans="1:25" ht="15" x14ac:dyDescent="0.2">
      <c r="A25" s="16"/>
      <c r="B25" s="10"/>
      <c r="C25" s="10"/>
      <c r="D25" s="22" t="s">
        <v>1406</v>
      </c>
      <c r="E25" s="27" t="s">
        <v>35</v>
      </c>
      <c r="F25" s="34"/>
      <c r="G25" s="34"/>
      <c r="H25" s="34"/>
      <c r="I25" s="34"/>
      <c r="J25" s="34"/>
      <c r="K25" s="34"/>
      <c r="L25" s="34"/>
      <c r="M25" s="34"/>
      <c r="N25" s="34">
        <v>0</v>
      </c>
      <c r="O25" s="34"/>
      <c r="P25" s="34"/>
      <c r="Q25" s="34"/>
      <c r="R25" s="34"/>
      <c r="S25" s="34"/>
      <c r="T25" s="34"/>
      <c r="U25" s="34"/>
      <c r="V25" s="34"/>
      <c r="W25" s="34"/>
      <c r="X25" s="34">
        <v>0</v>
      </c>
      <c r="Y25" s="34"/>
    </row>
    <row r="26" spans="1:25" ht="15" x14ac:dyDescent="0.2">
      <c r="A26" s="16"/>
      <c r="B26" s="10"/>
      <c r="C26" s="10"/>
      <c r="D26" s="22" t="s">
        <v>1407</v>
      </c>
      <c r="E26" s="27" t="s">
        <v>37</v>
      </c>
      <c r="F26" s="34"/>
      <c r="G26" s="34"/>
      <c r="H26" s="34"/>
      <c r="I26" s="34"/>
      <c r="J26" s="34"/>
      <c r="K26" s="34"/>
      <c r="L26" s="34"/>
      <c r="M26" s="34"/>
      <c r="N26" s="34">
        <v>0</v>
      </c>
      <c r="O26" s="34"/>
      <c r="P26" s="34"/>
      <c r="Q26" s="34"/>
      <c r="R26" s="34"/>
      <c r="S26" s="34"/>
      <c r="T26" s="34"/>
      <c r="U26" s="34"/>
      <c r="V26" s="34"/>
      <c r="W26" s="34"/>
      <c r="X26" s="34">
        <v>0</v>
      </c>
      <c r="Y26" s="34"/>
    </row>
    <row r="27" spans="1:25" ht="30" x14ac:dyDescent="0.2">
      <c r="A27" s="16"/>
      <c r="B27" s="10"/>
      <c r="C27" s="10"/>
      <c r="D27" s="22" t="s">
        <v>938</v>
      </c>
      <c r="E27" s="27" t="s">
        <v>38</v>
      </c>
      <c r="F27" s="34"/>
      <c r="G27" s="34"/>
      <c r="H27" s="34"/>
      <c r="I27" s="34"/>
      <c r="J27" s="34"/>
      <c r="K27" s="34"/>
      <c r="L27" s="34"/>
      <c r="M27" s="34"/>
      <c r="N27" s="34">
        <v>0</v>
      </c>
      <c r="O27" s="34"/>
      <c r="P27" s="34"/>
      <c r="Q27" s="34"/>
      <c r="R27" s="34"/>
      <c r="S27" s="34"/>
      <c r="T27" s="34"/>
      <c r="U27" s="34"/>
      <c r="V27" s="34"/>
      <c r="W27" s="34"/>
      <c r="X27" s="34">
        <v>0</v>
      </c>
      <c r="Y27" s="34"/>
    </row>
    <row r="28" spans="1:25" ht="15" x14ac:dyDescent="0.2">
      <c r="A28" s="16"/>
      <c r="B28" s="10"/>
      <c r="C28" s="10"/>
      <c r="D28" s="22" t="s">
        <v>1401</v>
      </c>
      <c r="E28" s="27" t="s">
        <v>39</v>
      </c>
      <c r="F28" s="34"/>
      <c r="G28" s="34"/>
      <c r="H28" s="34"/>
      <c r="I28" s="34"/>
      <c r="J28" s="34"/>
      <c r="K28" s="34"/>
      <c r="L28" s="34"/>
      <c r="M28" s="34"/>
      <c r="N28" s="34">
        <v>0</v>
      </c>
      <c r="O28" s="34"/>
      <c r="P28" s="34"/>
      <c r="Q28" s="34"/>
      <c r="R28" s="34"/>
      <c r="S28" s="34"/>
      <c r="T28" s="34"/>
      <c r="U28" s="34"/>
      <c r="V28" s="34"/>
      <c r="W28" s="34"/>
      <c r="X28" s="34">
        <v>0</v>
      </c>
      <c r="Y28" s="34"/>
    </row>
    <row r="29" spans="1:25" ht="15" x14ac:dyDescent="0.2">
      <c r="A29" s="16"/>
      <c r="B29" s="10"/>
      <c r="C29" s="10"/>
      <c r="D29" s="22" t="s">
        <v>1402</v>
      </c>
      <c r="E29" s="27" t="s">
        <v>40</v>
      </c>
      <c r="F29" s="34"/>
      <c r="G29" s="34"/>
      <c r="H29" s="34"/>
      <c r="I29" s="34"/>
      <c r="J29" s="34"/>
      <c r="K29" s="34"/>
      <c r="L29" s="34"/>
      <c r="M29" s="34"/>
      <c r="N29" s="34">
        <v>0</v>
      </c>
      <c r="O29" s="34"/>
      <c r="P29" s="34"/>
      <c r="Q29" s="34"/>
      <c r="R29" s="34"/>
      <c r="S29" s="34"/>
      <c r="T29" s="34"/>
      <c r="U29" s="34"/>
      <c r="V29" s="34"/>
      <c r="W29" s="34"/>
      <c r="X29" s="34">
        <v>0</v>
      </c>
      <c r="Y29" s="34"/>
    </row>
    <row r="30" spans="1:25" ht="15" x14ac:dyDescent="0.2">
      <c r="A30" s="16"/>
      <c r="B30" s="10"/>
      <c r="C30" s="10"/>
      <c r="D30" s="22" t="s">
        <v>1034</v>
      </c>
      <c r="E30" s="27" t="s">
        <v>41</v>
      </c>
      <c r="F30" s="34"/>
      <c r="G30" s="34"/>
      <c r="H30" s="34"/>
      <c r="I30" s="34"/>
      <c r="J30" s="34"/>
      <c r="K30" s="34"/>
      <c r="L30" s="34"/>
      <c r="M30" s="34"/>
      <c r="N30" s="34">
        <v>0</v>
      </c>
      <c r="O30" s="34"/>
      <c r="P30" s="34"/>
      <c r="Q30" s="34"/>
      <c r="R30" s="34"/>
      <c r="S30" s="34"/>
      <c r="T30" s="34"/>
      <c r="U30" s="34"/>
      <c r="V30" s="34"/>
      <c r="W30" s="34"/>
      <c r="X30" s="34">
        <v>0</v>
      </c>
      <c r="Y30" s="34"/>
    </row>
    <row r="31" spans="1:25" ht="15" x14ac:dyDescent="0.2">
      <c r="A31" s="16"/>
      <c r="B31" s="10"/>
      <c r="C31" s="9"/>
      <c r="D31" s="22" t="s">
        <v>1138</v>
      </c>
      <c r="E31" s="27" t="s">
        <v>42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</row>
    <row r="32" spans="1:25" ht="15" x14ac:dyDescent="0.2">
      <c r="A32" s="16"/>
      <c r="B32" s="10"/>
      <c r="C32" s="11" t="s">
        <v>1083</v>
      </c>
      <c r="D32" s="22" t="s">
        <v>816</v>
      </c>
      <c r="E32" s="27" t="s">
        <v>43</v>
      </c>
      <c r="F32" s="34">
        <v>21000</v>
      </c>
      <c r="G32" s="34">
        <v>-3000</v>
      </c>
      <c r="H32" s="34"/>
      <c r="I32" s="34">
        <v>-1000</v>
      </c>
      <c r="J32" s="34"/>
      <c r="K32" s="34"/>
      <c r="L32" s="34"/>
      <c r="M32" s="34"/>
      <c r="N32" s="34">
        <v>17000</v>
      </c>
      <c r="O32" s="34">
        <v>-4000</v>
      </c>
      <c r="P32" s="34">
        <v>29000</v>
      </c>
      <c r="Q32" s="34">
        <v>3000</v>
      </c>
      <c r="R32" s="34"/>
      <c r="S32" s="34"/>
      <c r="T32" s="34">
        <v>-3000</v>
      </c>
      <c r="U32" s="34"/>
      <c r="V32" s="34"/>
      <c r="W32" s="34"/>
      <c r="X32" s="34">
        <v>29000</v>
      </c>
      <c r="Y32" s="34">
        <v>4000</v>
      </c>
    </row>
    <row r="33" spans="1:25" ht="15" x14ac:dyDescent="0.2">
      <c r="A33" s="16"/>
      <c r="B33" s="10"/>
      <c r="C33" s="10"/>
      <c r="D33" s="22" t="s">
        <v>813</v>
      </c>
      <c r="E33" s="27" t="s">
        <v>45</v>
      </c>
      <c r="F33" s="34">
        <v>591000</v>
      </c>
      <c r="G33" s="34">
        <v>465000</v>
      </c>
      <c r="H33" s="34">
        <v>21000</v>
      </c>
      <c r="I33" s="34">
        <v>-727000</v>
      </c>
      <c r="J33" s="34"/>
      <c r="K33" s="34"/>
      <c r="L33" s="34"/>
      <c r="M33" s="34"/>
      <c r="N33" s="34">
        <v>350000</v>
      </c>
      <c r="O33" s="34">
        <v>125000</v>
      </c>
      <c r="P33" s="34">
        <v>613000</v>
      </c>
      <c r="Q33" s="34">
        <v>1287000</v>
      </c>
      <c r="R33" s="34">
        <v>22000</v>
      </c>
      <c r="S33" s="34"/>
      <c r="T33" s="34">
        <v>-1074000</v>
      </c>
      <c r="U33" s="34"/>
      <c r="V33" s="34"/>
      <c r="W33" s="34"/>
      <c r="X33" s="34">
        <v>848000</v>
      </c>
      <c r="Y33" s="34">
        <v>657000</v>
      </c>
    </row>
    <row r="34" spans="1:25" ht="15" x14ac:dyDescent="0.2">
      <c r="A34" s="16"/>
      <c r="B34" s="10"/>
      <c r="C34" s="10"/>
      <c r="D34" s="22" t="s">
        <v>818</v>
      </c>
      <c r="E34" s="27" t="s">
        <v>61</v>
      </c>
      <c r="F34" s="34"/>
      <c r="G34" s="34"/>
      <c r="H34" s="34"/>
      <c r="I34" s="34"/>
      <c r="J34" s="34"/>
      <c r="K34" s="34"/>
      <c r="L34" s="34"/>
      <c r="M34" s="34"/>
      <c r="N34" s="34">
        <v>0</v>
      </c>
      <c r="O34" s="34"/>
      <c r="P34" s="34"/>
      <c r="Q34" s="34"/>
      <c r="R34" s="34"/>
      <c r="S34" s="34"/>
      <c r="T34" s="34"/>
      <c r="U34" s="34"/>
      <c r="V34" s="34"/>
      <c r="W34" s="34"/>
      <c r="X34" s="34">
        <v>0</v>
      </c>
      <c r="Y34" s="34"/>
    </row>
    <row r="35" spans="1:25" ht="15" x14ac:dyDescent="0.2">
      <c r="A35" s="16"/>
      <c r="B35" s="10"/>
      <c r="C35" s="10"/>
      <c r="D35" s="22" t="s">
        <v>1062</v>
      </c>
      <c r="E35" s="27" t="s">
        <v>63</v>
      </c>
      <c r="F35" s="34"/>
      <c r="G35" s="34"/>
      <c r="H35" s="34"/>
      <c r="I35" s="34"/>
      <c r="J35" s="34"/>
      <c r="K35" s="34"/>
      <c r="L35" s="34"/>
      <c r="M35" s="34"/>
      <c r="N35" s="34">
        <v>0</v>
      </c>
      <c r="O35" s="34"/>
      <c r="P35" s="34"/>
      <c r="Q35" s="34"/>
      <c r="R35" s="34"/>
      <c r="S35" s="34"/>
      <c r="T35" s="34"/>
      <c r="U35" s="34"/>
      <c r="V35" s="34"/>
      <c r="W35" s="34"/>
      <c r="X35" s="34">
        <v>0</v>
      </c>
      <c r="Y35" s="34"/>
    </row>
    <row r="36" spans="1:25" ht="15" x14ac:dyDescent="0.2">
      <c r="A36" s="16"/>
      <c r="B36" s="10"/>
      <c r="C36" s="10"/>
      <c r="D36" s="22" t="s">
        <v>814</v>
      </c>
      <c r="E36" s="27" t="s">
        <v>64</v>
      </c>
      <c r="F36" s="34"/>
      <c r="G36" s="34"/>
      <c r="H36" s="34"/>
      <c r="I36" s="34"/>
      <c r="J36" s="34"/>
      <c r="K36" s="34"/>
      <c r="L36" s="34"/>
      <c r="M36" s="34"/>
      <c r="N36" s="34">
        <v>0</v>
      </c>
      <c r="O36" s="34"/>
      <c r="P36" s="34"/>
      <c r="Q36" s="34"/>
      <c r="R36" s="34"/>
      <c r="S36" s="34"/>
      <c r="T36" s="34"/>
      <c r="U36" s="34"/>
      <c r="V36" s="34"/>
      <c r="W36" s="34"/>
      <c r="X36" s="34">
        <v>0</v>
      </c>
      <c r="Y36" s="34"/>
    </row>
    <row r="37" spans="1:25" ht="30" x14ac:dyDescent="0.2">
      <c r="A37" s="16"/>
      <c r="B37" s="10"/>
      <c r="C37" s="9"/>
      <c r="D37" s="22" t="s">
        <v>1143</v>
      </c>
      <c r="E37" s="27" t="s">
        <v>65</v>
      </c>
      <c r="F37" s="34">
        <v>612000</v>
      </c>
      <c r="G37" s="34">
        <v>462000</v>
      </c>
      <c r="H37" s="34">
        <v>21000</v>
      </c>
      <c r="I37" s="34">
        <v>-728000</v>
      </c>
      <c r="J37" s="34">
        <v>0</v>
      </c>
      <c r="K37" s="34">
        <v>0</v>
      </c>
      <c r="L37" s="34">
        <v>0</v>
      </c>
      <c r="M37" s="34">
        <v>0</v>
      </c>
      <c r="N37" s="34">
        <v>367000</v>
      </c>
      <c r="O37" s="34">
        <v>121000</v>
      </c>
      <c r="P37" s="34">
        <v>642000</v>
      </c>
      <c r="Q37" s="34">
        <v>1290000</v>
      </c>
      <c r="R37" s="34">
        <v>22000</v>
      </c>
      <c r="S37" s="34">
        <v>0</v>
      </c>
      <c r="T37" s="34">
        <v>-1077000</v>
      </c>
      <c r="U37" s="34">
        <v>0</v>
      </c>
      <c r="V37" s="34">
        <v>0</v>
      </c>
      <c r="W37" s="34">
        <v>0</v>
      </c>
      <c r="X37" s="34">
        <v>877000</v>
      </c>
      <c r="Y37" s="34">
        <v>661000</v>
      </c>
    </row>
    <row r="38" spans="1:25" ht="15" x14ac:dyDescent="0.2">
      <c r="A38" s="16"/>
      <c r="B38" s="10"/>
      <c r="C38" s="9" t="s">
        <v>1096</v>
      </c>
      <c r="D38" s="9"/>
      <c r="E38" s="27" t="s">
        <v>66</v>
      </c>
      <c r="F38" s="34"/>
      <c r="G38" s="34"/>
      <c r="H38" s="34"/>
      <c r="I38" s="34"/>
      <c r="J38" s="34"/>
      <c r="K38" s="34"/>
      <c r="L38" s="34"/>
      <c r="M38" s="34"/>
      <c r="N38" s="34">
        <v>0</v>
      </c>
      <c r="O38" s="34"/>
      <c r="P38" s="34"/>
      <c r="Q38" s="34"/>
      <c r="R38" s="34"/>
      <c r="S38" s="34"/>
      <c r="T38" s="34"/>
      <c r="U38" s="34"/>
      <c r="V38" s="34"/>
      <c r="W38" s="34"/>
      <c r="X38" s="34">
        <v>0</v>
      </c>
      <c r="Y38" s="34"/>
    </row>
    <row r="39" spans="1:25" ht="15" x14ac:dyDescent="0.2">
      <c r="A39" s="16"/>
      <c r="B39" s="9"/>
      <c r="C39" s="9" t="s">
        <v>1194</v>
      </c>
      <c r="D39" s="9"/>
      <c r="E39" s="27" t="s">
        <v>67</v>
      </c>
      <c r="F39" s="34">
        <v>612000</v>
      </c>
      <c r="G39" s="34">
        <v>462000</v>
      </c>
      <c r="H39" s="34">
        <v>21000</v>
      </c>
      <c r="I39" s="34">
        <v>-728000</v>
      </c>
      <c r="J39" s="34">
        <v>0</v>
      </c>
      <c r="K39" s="34">
        <v>0</v>
      </c>
      <c r="L39" s="34">
        <v>0</v>
      </c>
      <c r="M39" s="34">
        <v>0</v>
      </c>
      <c r="N39" s="34">
        <v>367000</v>
      </c>
      <c r="O39" s="34">
        <v>121000</v>
      </c>
      <c r="P39" s="34">
        <v>642000</v>
      </c>
      <c r="Q39" s="34">
        <v>1290000</v>
      </c>
      <c r="R39" s="34">
        <v>22000</v>
      </c>
      <c r="S39" s="34">
        <v>0</v>
      </c>
      <c r="T39" s="34">
        <v>-1077000</v>
      </c>
      <c r="U39" s="34">
        <v>0</v>
      </c>
      <c r="V39" s="34">
        <v>0</v>
      </c>
      <c r="W39" s="34">
        <v>0</v>
      </c>
      <c r="X39" s="34">
        <v>877000</v>
      </c>
      <c r="Y39" s="34">
        <v>661000</v>
      </c>
    </row>
    <row r="40" spans="1:25" ht="15" x14ac:dyDescent="0.2">
      <c r="A40" s="16"/>
      <c r="B40" s="11" t="s">
        <v>782</v>
      </c>
      <c r="C40" s="11" t="s">
        <v>785</v>
      </c>
      <c r="D40" s="22" t="s">
        <v>816</v>
      </c>
      <c r="E40" s="27" t="s">
        <v>68</v>
      </c>
      <c r="F40" s="34">
        <v>17000</v>
      </c>
      <c r="G40" s="34">
        <v>1000</v>
      </c>
      <c r="H40" s="34"/>
      <c r="I40" s="34"/>
      <c r="J40" s="34"/>
      <c r="K40" s="34"/>
      <c r="L40" s="34"/>
      <c r="M40" s="34"/>
      <c r="N40" s="34">
        <v>18000</v>
      </c>
      <c r="O40" s="34">
        <v>1000</v>
      </c>
      <c r="P40" s="34">
        <v>21000</v>
      </c>
      <c r="Q40" s="34">
        <v>2000</v>
      </c>
      <c r="R40" s="34"/>
      <c r="S40" s="34"/>
      <c r="T40" s="34"/>
      <c r="U40" s="34"/>
      <c r="V40" s="34"/>
      <c r="W40" s="34"/>
      <c r="X40" s="34">
        <v>23000</v>
      </c>
      <c r="Y40" s="34">
        <v>3000</v>
      </c>
    </row>
    <row r="41" spans="1:25" ht="15" x14ac:dyDescent="0.2">
      <c r="A41" s="16"/>
      <c r="B41" s="10"/>
      <c r="C41" s="10"/>
      <c r="D41" s="22" t="s">
        <v>813</v>
      </c>
      <c r="E41" s="27" t="s">
        <v>69</v>
      </c>
      <c r="F41" s="34">
        <v>3000</v>
      </c>
      <c r="G41" s="34"/>
      <c r="H41" s="34"/>
      <c r="I41" s="34">
        <v>-1000</v>
      </c>
      <c r="J41" s="34"/>
      <c r="K41" s="34"/>
      <c r="L41" s="34"/>
      <c r="M41" s="34"/>
      <c r="N41" s="34">
        <v>2000</v>
      </c>
      <c r="O41" s="34"/>
      <c r="P41" s="34">
        <v>5000</v>
      </c>
      <c r="Q41" s="34"/>
      <c r="R41" s="34"/>
      <c r="S41" s="34"/>
      <c r="T41" s="34"/>
      <c r="U41" s="34"/>
      <c r="V41" s="34"/>
      <c r="W41" s="34"/>
      <c r="X41" s="34">
        <v>5000</v>
      </c>
      <c r="Y41" s="34"/>
    </row>
    <row r="42" spans="1:25" ht="15" x14ac:dyDescent="0.2">
      <c r="A42" s="16"/>
      <c r="B42" s="10"/>
      <c r="C42" s="10"/>
      <c r="D42" s="22" t="s">
        <v>818</v>
      </c>
      <c r="E42" s="27" t="s">
        <v>70</v>
      </c>
      <c r="F42" s="34"/>
      <c r="G42" s="34"/>
      <c r="H42" s="34"/>
      <c r="I42" s="34"/>
      <c r="J42" s="34"/>
      <c r="K42" s="34"/>
      <c r="L42" s="34"/>
      <c r="M42" s="34"/>
      <c r="N42" s="34">
        <v>0</v>
      </c>
      <c r="O42" s="34"/>
      <c r="P42" s="34"/>
      <c r="Q42" s="34"/>
      <c r="R42" s="34"/>
      <c r="S42" s="34"/>
      <c r="T42" s="34"/>
      <c r="U42" s="34"/>
      <c r="V42" s="34"/>
      <c r="W42" s="34"/>
      <c r="X42" s="34">
        <v>0</v>
      </c>
      <c r="Y42" s="34"/>
    </row>
    <row r="43" spans="1:25" ht="15" x14ac:dyDescent="0.2">
      <c r="A43" s="16"/>
      <c r="B43" s="10"/>
      <c r="C43" s="10"/>
      <c r="D43" s="22" t="s">
        <v>1062</v>
      </c>
      <c r="E43" s="27" t="s">
        <v>72</v>
      </c>
      <c r="F43" s="34"/>
      <c r="G43" s="34"/>
      <c r="H43" s="34"/>
      <c r="I43" s="34"/>
      <c r="J43" s="34"/>
      <c r="K43" s="34"/>
      <c r="L43" s="34"/>
      <c r="M43" s="34"/>
      <c r="N43" s="34">
        <v>0</v>
      </c>
      <c r="O43" s="34"/>
      <c r="P43" s="34"/>
      <c r="Q43" s="34"/>
      <c r="R43" s="34"/>
      <c r="S43" s="34"/>
      <c r="T43" s="34"/>
      <c r="U43" s="34"/>
      <c r="V43" s="34"/>
      <c r="W43" s="34"/>
      <c r="X43" s="34">
        <v>0</v>
      </c>
      <c r="Y43" s="34"/>
    </row>
    <row r="44" spans="1:25" ht="15" x14ac:dyDescent="0.2">
      <c r="A44" s="16"/>
      <c r="B44" s="10"/>
      <c r="C44" s="10"/>
      <c r="D44" s="22" t="s">
        <v>814</v>
      </c>
      <c r="E44" s="27" t="s">
        <v>73</v>
      </c>
      <c r="F44" s="34"/>
      <c r="G44" s="34"/>
      <c r="H44" s="34"/>
      <c r="I44" s="34"/>
      <c r="J44" s="34"/>
      <c r="K44" s="34"/>
      <c r="L44" s="34"/>
      <c r="M44" s="34"/>
      <c r="N44" s="34">
        <v>0</v>
      </c>
      <c r="O44" s="34"/>
      <c r="P44" s="34"/>
      <c r="Q44" s="34"/>
      <c r="R44" s="34"/>
      <c r="S44" s="34"/>
      <c r="T44" s="34"/>
      <c r="U44" s="34"/>
      <c r="V44" s="34"/>
      <c r="W44" s="34"/>
      <c r="X44" s="34">
        <v>0</v>
      </c>
      <c r="Y44" s="34"/>
    </row>
    <row r="45" spans="1:25" ht="15" x14ac:dyDescent="0.2">
      <c r="A45" s="16"/>
      <c r="B45" s="10"/>
      <c r="C45" s="9"/>
      <c r="D45" s="22" t="s">
        <v>1109</v>
      </c>
      <c r="E45" s="27" t="s">
        <v>75</v>
      </c>
      <c r="F45" s="34">
        <v>20000</v>
      </c>
      <c r="G45" s="34">
        <v>1000</v>
      </c>
      <c r="H45" s="34">
        <v>0</v>
      </c>
      <c r="I45" s="34">
        <v>-1000</v>
      </c>
      <c r="J45" s="34">
        <v>0</v>
      </c>
      <c r="K45" s="34">
        <v>0</v>
      </c>
      <c r="L45" s="34">
        <v>0</v>
      </c>
      <c r="M45" s="34">
        <v>0</v>
      </c>
      <c r="N45" s="34">
        <v>20000</v>
      </c>
      <c r="O45" s="34">
        <v>1000</v>
      </c>
      <c r="P45" s="34">
        <v>26000</v>
      </c>
      <c r="Q45" s="34">
        <v>2000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28000</v>
      </c>
      <c r="Y45" s="34">
        <v>3000</v>
      </c>
    </row>
    <row r="46" spans="1:25" ht="15" x14ac:dyDescent="0.2">
      <c r="A46" s="16"/>
      <c r="B46" s="10"/>
      <c r="C46" s="9" t="s">
        <v>797</v>
      </c>
      <c r="D46" s="9"/>
      <c r="E46" s="27" t="s">
        <v>76</v>
      </c>
      <c r="F46" s="34"/>
      <c r="G46" s="34"/>
      <c r="H46" s="34"/>
      <c r="I46" s="34"/>
      <c r="J46" s="34"/>
      <c r="K46" s="34"/>
      <c r="L46" s="34"/>
      <c r="M46" s="34"/>
      <c r="N46" s="34">
        <v>0</v>
      </c>
      <c r="O46" s="34"/>
      <c r="P46" s="34"/>
      <c r="Q46" s="34"/>
      <c r="R46" s="34"/>
      <c r="S46" s="34"/>
      <c r="T46" s="34"/>
      <c r="U46" s="34"/>
      <c r="V46" s="34"/>
      <c r="W46" s="34"/>
      <c r="X46" s="34">
        <v>0</v>
      </c>
      <c r="Y46" s="34"/>
    </row>
    <row r="47" spans="1:25" ht="15" x14ac:dyDescent="0.2">
      <c r="A47" s="16"/>
      <c r="B47" s="11"/>
      <c r="C47" s="11" t="s">
        <v>1189</v>
      </c>
      <c r="D47" s="11"/>
      <c r="E47" s="29" t="s">
        <v>77</v>
      </c>
      <c r="F47" s="37">
        <v>20000</v>
      </c>
      <c r="G47" s="37">
        <v>1000</v>
      </c>
      <c r="H47" s="37">
        <v>0</v>
      </c>
      <c r="I47" s="37">
        <v>-1000</v>
      </c>
      <c r="J47" s="37">
        <v>0</v>
      </c>
      <c r="K47" s="37">
        <v>0</v>
      </c>
      <c r="L47" s="37">
        <v>0</v>
      </c>
      <c r="M47" s="37">
        <v>0</v>
      </c>
      <c r="N47" s="37">
        <v>20000</v>
      </c>
      <c r="O47" s="37">
        <v>1000</v>
      </c>
      <c r="P47" s="37">
        <v>26000</v>
      </c>
      <c r="Q47" s="37">
        <v>2000</v>
      </c>
      <c r="R47" s="37">
        <v>0</v>
      </c>
      <c r="S47" s="37">
        <v>0</v>
      </c>
      <c r="T47" s="37">
        <v>0</v>
      </c>
      <c r="U47" s="37">
        <v>0</v>
      </c>
      <c r="V47" s="37">
        <v>0</v>
      </c>
      <c r="W47" s="37">
        <v>0</v>
      </c>
      <c r="X47" s="37">
        <v>28000</v>
      </c>
      <c r="Y47" s="37">
        <v>3000</v>
      </c>
    </row>
  </sheetData>
  <mergeCells count="27">
    <mergeCell ref="A2:XFD2"/>
    <mergeCell ref="A1:XFD1"/>
    <mergeCell ref="A3:B3"/>
    <mergeCell ref="D3:E3"/>
    <mergeCell ref="A4:B4"/>
    <mergeCell ref="D4:Y4"/>
    <mergeCell ref="F3:Y3"/>
    <mergeCell ref="A5:B5"/>
    <mergeCell ref="A7:B7"/>
    <mergeCell ref="F11:O11"/>
    <mergeCell ref="P11:Y11"/>
    <mergeCell ref="A10:XFD10"/>
    <mergeCell ref="A9:XFD9"/>
    <mergeCell ref="B8:Y8"/>
    <mergeCell ref="D7:Y7"/>
    <mergeCell ref="D5:Y5"/>
    <mergeCell ref="D6:Y6"/>
    <mergeCell ref="B40:B47"/>
    <mergeCell ref="C40:C45"/>
    <mergeCell ref="C46:D46"/>
    <mergeCell ref="C47:D47"/>
    <mergeCell ref="B14:B39"/>
    <mergeCell ref="C14:C22"/>
    <mergeCell ref="C23:C31"/>
    <mergeCell ref="C32:C37"/>
    <mergeCell ref="C38:D38"/>
    <mergeCell ref="C39:D3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'@lists'!$A$46:$B$46</xm:f>
          </x14:formula1>
          <xm:sqref>A8</xm:sqref>
        </x14:dataValidation>
      </x14:dataValidation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I47"/>
  <sheetViews>
    <sheetView rightToLeft="1" zoomScale="30" zoomScaleNormal="3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31.28515625" customWidth="1"/>
    <col min="4" max="4" width="25.28515625" customWidth="1"/>
    <col min="5" max="5" width="8" customWidth="1"/>
    <col min="6" max="35" width="21.5703125" customWidth="1"/>
    <col min="36" max="16384" width="11.42578125" hidden="1"/>
  </cols>
  <sheetData>
    <row r="1" spans="1:35" s="12" customFormat="1" ht="15" x14ac:dyDescent="0.2">
      <c r="A1" s="12" t="s">
        <v>609</v>
      </c>
    </row>
    <row r="2" spans="1:35" s="12" customFormat="1" ht="15" x14ac:dyDescent="0.2">
      <c r="A2" s="12" t="s">
        <v>723</v>
      </c>
    </row>
    <row r="3" spans="1:35" ht="15" x14ac:dyDescent="0.2">
      <c r="A3" s="4" t="s">
        <v>608</v>
      </c>
      <c r="B3" s="3"/>
      <c r="C3" s="20" t="s">
        <v>74</v>
      </c>
      <c r="D3" s="2" t="s">
        <v>657</v>
      </c>
      <c r="E3" s="2"/>
      <c r="F3" s="14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</row>
    <row r="4" spans="1:35" ht="15" x14ac:dyDescent="0.2">
      <c r="A4" s="8" t="s">
        <v>1417</v>
      </c>
      <c r="B4" s="8"/>
      <c r="C4" s="23">
        <v>45382</v>
      </c>
      <c r="D4" s="14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</row>
    <row r="5" spans="1:35" ht="15" x14ac:dyDescent="0.2">
      <c r="A5" s="8" t="s">
        <v>1154</v>
      </c>
      <c r="B5" s="8"/>
      <c r="C5" s="24" t="s">
        <v>378</v>
      </c>
      <c r="D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</row>
    <row r="6" spans="1:35" ht="15" x14ac:dyDescent="0.2">
      <c r="A6" s="17"/>
      <c r="B6" s="17"/>
      <c r="C6" s="25"/>
      <c r="D6" s="14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 ht="15" x14ac:dyDescent="0.2">
      <c r="A7" s="7" t="s">
        <v>1045</v>
      </c>
      <c r="B7" s="7"/>
      <c r="C7" s="26" t="str">
        <f>A10</f>
        <v>660-55</v>
      </c>
      <c r="D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</row>
    <row r="8" spans="1:35" ht="15" x14ac:dyDescent="0.2">
      <c r="A8" s="15" t="s">
        <v>227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</row>
    <row r="9" spans="1:35" s="5" customFormat="1" ht="12.75" customHeight="1" x14ac:dyDescent="0.2">
      <c r="A9" s="5" t="s">
        <v>228</v>
      </c>
    </row>
    <row r="10" spans="1:35" s="6" customFormat="1" ht="15" x14ac:dyDescent="0.2">
      <c r="A10" s="6" t="s">
        <v>227</v>
      </c>
    </row>
    <row r="11" spans="1:35" ht="15" x14ac:dyDescent="0.2">
      <c r="A11" s="16"/>
      <c r="B11" s="16"/>
      <c r="C11" s="16"/>
      <c r="D11" s="16"/>
      <c r="E11" s="16"/>
      <c r="F11" s="49" t="s">
        <v>1054</v>
      </c>
      <c r="G11" s="48"/>
      <c r="H11" s="48"/>
      <c r="I11" s="48"/>
      <c r="J11" s="48"/>
      <c r="K11" s="48"/>
      <c r="L11" s="48"/>
      <c r="M11" s="48"/>
      <c r="N11" s="48"/>
      <c r="O11" s="49"/>
      <c r="P11" s="49" t="s">
        <v>1055</v>
      </c>
      <c r="Q11" s="48"/>
      <c r="R11" s="48"/>
      <c r="S11" s="48"/>
      <c r="T11" s="48"/>
      <c r="U11" s="48"/>
      <c r="V11" s="48"/>
      <c r="W11" s="48"/>
      <c r="X11" s="48"/>
      <c r="Y11" s="49"/>
      <c r="Z11" s="49" t="s">
        <v>1413</v>
      </c>
      <c r="AA11" s="48"/>
      <c r="AB11" s="48"/>
      <c r="AC11" s="48"/>
      <c r="AD11" s="48"/>
      <c r="AE11" s="48"/>
      <c r="AF11" s="48"/>
      <c r="AG11" s="48"/>
      <c r="AH11" s="48"/>
      <c r="AI11" s="49"/>
    </row>
    <row r="12" spans="1:35" ht="30" x14ac:dyDescent="0.2">
      <c r="A12" s="16"/>
      <c r="B12" s="16"/>
      <c r="C12" s="16"/>
      <c r="D12" s="16"/>
      <c r="E12" s="16"/>
      <c r="F12" s="30" t="s">
        <v>1370</v>
      </c>
      <c r="G12" s="30" t="s">
        <v>1356</v>
      </c>
      <c r="H12" s="30" t="s">
        <v>1362</v>
      </c>
      <c r="I12" s="30" t="s">
        <v>1027</v>
      </c>
      <c r="J12" s="30" t="s">
        <v>1173</v>
      </c>
      <c r="K12" s="30" t="s">
        <v>775</v>
      </c>
      <c r="L12" s="30" t="s">
        <v>716</v>
      </c>
      <c r="M12" s="30" t="s">
        <v>717</v>
      </c>
      <c r="N12" s="30" t="s">
        <v>1369</v>
      </c>
      <c r="O12" s="30" t="s">
        <v>1359</v>
      </c>
      <c r="P12" s="30" t="s">
        <v>1370</v>
      </c>
      <c r="Q12" s="30" t="s">
        <v>1356</v>
      </c>
      <c r="R12" s="30" t="s">
        <v>1362</v>
      </c>
      <c r="S12" s="30" t="s">
        <v>1027</v>
      </c>
      <c r="T12" s="30" t="s">
        <v>1173</v>
      </c>
      <c r="U12" s="30" t="s">
        <v>775</v>
      </c>
      <c r="V12" s="30" t="s">
        <v>716</v>
      </c>
      <c r="W12" s="30" t="s">
        <v>717</v>
      </c>
      <c r="X12" s="30" t="s">
        <v>1369</v>
      </c>
      <c r="Y12" s="30" t="s">
        <v>1359</v>
      </c>
      <c r="Z12" s="30" t="s">
        <v>1370</v>
      </c>
      <c r="AA12" s="30" t="s">
        <v>1356</v>
      </c>
      <c r="AB12" s="30" t="s">
        <v>1362</v>
      </c>
      <c r="AC12" s="30" t="s">
        <v>1027</v>
      </c>
      <c r="AD12" s="30" t="s">
        <v>1173</v>
      </c>
      <c r="AE12" s="30" t="s">
        <v>775</v>
      </c>
      <c r="AF12" s="30" t="s">
        <v>716</v>
      </c>
      <c r="AG12" s="30" t="s">
        <v>717</v>
      </c>
      <c r="AH12" s="30" t="s">
        <v>1369</v>
      </c>
      <c r="AI12" s="30" t="s">
        <v>1359</v>
      </c>
    </row>
    <row r="13" spans="1:35" ht="15" x14ac:dyDescent="0.2">
      <c r="A13" s="16"/>
      <c r="B13" s="16"/>
      <c r="C13" s="16"/>
      <c r="D13" s="16"/>
      <c r="E13" s="16"/>
      <c r="F13" s="27" t="s">
        <v>30</v>
      </c>
      <c r="G13" s="27" t="s">
        <v>44</v>
      </c>
      <c r="H13" s="27" t="s">
        <v>71</v>
      </c>
      <c r="I13" s="27" t="s">
        <v>83</v>
      </c>
      <c r="J13" s="27" t="s">
        <v>88</v>
      </c>
      <c r="K13" s="27" t="s">
        <v>89</v>
      </c>
      <c r="L13" s="27" t="s">
        <v>270</v>
      </c>
      <c r="M13" s="27" t="s">
        <v>271</v>
      </c>
      <c r="N13" s="27" t="s">
        <v>272</v>
      </c>
      <c r="O13" s="27" t="s">
        <v>32</v>
      </c>
      <c r="P13" s="27" t="s">
        <v>30</v>
      </c>
      <c r="Q13" s="27" t="s">
        <v>44</v>
      </c>
      <c r="R13" s="27" t="s">
        <v>71</v>
      </c>
      <c r="S13" s="27" t="s">
        <v>83</v>
      </c>
      <c r="T13" s="27" t="s">
        <v>88</v>
      </c>
      <c r="U13" s="27" t="s">
        <v>89</v>
      </c>
      <c r="V13" s="27" t="s">
        <v>270</v>
      </c>
      <c r="W13" s="27" t="s">
        <v>271</v>
      </c>
      <c r="X13" s="27" t="s">
        <v>272</v>
      </c>
      <c r="Y13" s="27" t="s">
        <v>32</v>
      </c>
      <c r="Z13" s="27" t="s">
        <v>30</v>
      </c>
      <c r="AA13" s="27" t="s">
        <v>44</v>
      </c>
      <c r="AB13" s="27" t="s">
        <v>71</v>
      </c>
      <c r="AC13" s="27" t="s">
        <v>83</v>
      </c>
      <c r="AD13" s="27" t="s">
        <v>88</v>
      </c>
      <c r="AE13" s="27" t="s">
        <v>89</v>
      </c>
      <c r="AF13" s="27" t="s">
        <v>270</v>
      </c>
      <c r="AG13" s="27" t="s">
        <v>271</v>
      </c>
      <c r="AH13" s="27" t="s">
        <v>272</v>
      </c>
      <c r="AI13" s="27" t="s">
        <v>32</v>
      </c>
    </row>
    <row r="14" spans="1:35" ht="15" x14ac:dyDescent="0.2">
      <c r="A14" s="16"/>
      <c r="B14" s="11" t="s">
        <v>1079</v>
      </c>
      <c r="C14" s="11" t="s">
        <v>546</v>
      </c>
      <c r="D14" s="22" t="s">
        <v>1409</v>
      </c>
      <c r="E14" s="27" t="s">
        <v>30</v>
      </c>
      <c r="F14" s="34"/>
      <c r="G14" s="34"/>
      <c r="H14" s="34"/>
      <c r="I14" s="34"/>
      <c r="J14" s="34"/>
      <c r="K14" s="34"/>
      <c r="L14" s="34"/>
      <c r="M14" s="34"/>
      <c r="N14" s="34">
        <v>0</v>
      </c>
      <c r="O14" s="34"/>
      <c r="P14" s="34"/>
      <c r="Q14" s="34"/>
      <c r="R14" s="34"/>
      <c r="S14" s="34"/>
      <c r="T14" s="34"/>
      <c r="U14" s="34"/>
      <c r="V14" s="34"/>
      <c r="W14" s="34"/>
      <c r="X14" s="34">
        <v>0</v>
      </c>
      <c r="Y14" s="34"/>
      <c r="Z14" s="34"/>
      <c r="AA14" s="34"/>
      <c r="AB14" s="34"/>
      <c r="AC14" s="34"/>
      <c r="AD14" s="34"/>
      <c r="AE14" s="34"/>
      <c r="AF14" s="34"/>
      <c r="AG14" s="34"/>
      <c r="AH14" s="34">
        <v>0</v>
      </c>
      <c r="AI14" s="34"/>
    </row>
    <row r="15" spans="1:35" ht="15" x14ac:dyDescent="0.2">
      <c r="A15" s="16"/>
      <c r="B15" s="10"/>
      <c r="C15" s="10"/>
      <c r="D15" s="22" t="s">
        <v>1408</v>
      </c>
      <c r="E15" s="27" t="s">
        <v>44</v>
      </c>
      <c r="F15" s="34"/>
      <c r="G15" s="34"/>
      <c r="H15" s="34"/>
      <c r="I15" s="34"/>
      <c r="J15" s="34"/>
      <c r="K15" s="34"/>
      <c r="L15" s="34"/>
      <c r="M15" s="34"/>
      <c r="N15" s="34">
        <v>0</v>
      </c>
      <c r="O15" s="34"/>
      <c r="P15" s="34"/>
      <c r="Q15" s="34"/>
      <c r="R15" s="34"/>
      <c r="S15" s="34"/>
      <c r="T15" s="34"/>
      <c r="U15" s="34"/>
      <c r="V15" s="34"/>
      <c r="W15" s="34"/>
      <c r="X15" s="34">
        <v>0</v>
      </c>
      <c r="Y15" s="34"/>
      <c r="Z15" s="34"/>
      <c r="AA15" s="34"/>
      <c r="AB15" s="34"/>
      <c r="AC15" s="34"/>
      <c r="AD15" s="34"/>
      <c r="AE15" s="34"/>
      <c r="AF15" s="34"/>
      <c r="AG15" s="34"/>
      <c r="AH15" s="34">
        <v>0</v>
      </c>
      <c r="AI15" s="34"/>
    </row>
    <row r="16" spans="1:35" ht="30" x14ac:dyDescent="0.2">
      <c r="A16" s="16"/>
      <c r="B16" s="10"/>
      <c r="C16" s="10"/>
      <c r="D16" s="22" t="s">
        <v>1406</v>
      </c>
      <c r="E16" s="27" t="s">
        <v>71</v>
      </c>
      <c r="F16" s="34"/>
      <c r="G16" s="34"/>
      <c r="H16" s="34"/>
      <c r="I16" s="34"/>
      <c r="J16" s="34"/>
      <c r="K16" s="34"/>
      <c r="L16" s="34"/>
      <c r="M16" s="34"/>
      <c r="N16" s="34">
        <v>0</v>
      </c>
      <c r="O16" s="34"/>
      <c r="P16" s="34"/>
      <c r="Q16" s="34"/>
      <c r="R16" s="34"/>
      <c r="S16" s="34"/>
      <c r="T16" s="34"/>
      <c r="U16" s="34"/>
      <c r="V16" s="34"/>
      <c r="W16" s="34"/>
      <c r="X16" s="34">
        <v>0</v>
      </c>
      <c r="Y16" s="34"/>
      <c r="Z16" s="34"/>
      <c r="AA16" s="34"/>
      <c r="AB16" s="34"/>
      <c r="AC16" s="34"/>
      <c r="AD16" s="34"/>
      <c r="AE16" s="34"/>
      <c r="AF16" s="34"/>
      <c r="AG16" s="34"/>
      <c r="AH16" s="34">
        <v>0</v>
      </c>
      <c r="AI16" s="34"/>
    </row>
    <row r="17" spans="1:35" ht="15" x14ac:dyDescent="0.2">
      <c r="A17" s="16"/>
      <c r="B17" s="10"/>
      <c r="C17" s="10"/>
      <c r="D17" s="22" t="s">
        <v>1407</v>
      </c>
      <c r="E17" s="27" t="s">
        <v>83</v>
      </c>
      <c r="F17" s="34"/>
      <c r="G17" s="34"/>
      <c r="H17" s="34"/>
      <c r="I17" s="34"/>
      <c r="J17" s="34"/>
      <c r="K17" s="34"/>
      <c r="L17" s="34"/>
      <c r="M17" s="34"/>
      <c r="N17" s="34">
        <v>0</v>
      </c>
      <c r="O17" s="34"/>
      <c r="P17" s="34"/>
      <c r="Q17" s="34"/>
      <c r="R17" s="34"/>
      <c r="S17" s="34"/>
      <c r="T17" s="34"/>
      <c r="U17" s="34"/>
      <c r="V17" s="34"/>
      <c r="W17" s="34"/>
      <c r="X17" s="34">
        <v>0</v>
      </c>
      <c r="Y17" s="34"/>
      <c r="Z17" s="34"/>
      <c r="AA17" s="34"/>
      <c r="AB17" s="34"/>
      <c r="AC17" s="34"/>
      <c r="AD17" s="34"/>
      <c r="AE17" s="34"/>
      <c r="AF17" s="34"/>
      <c r="AG17" s="34"/>
      <c r="AH17" s="34">
        <v>0</v>
      </c>
      <c r="AI17" s="34"/>
    </row>
    <row r="18" spans="1:35" ht="30" x14ac:dyDescent="0.2">
      <c r="A18" s="16"/>
      <c r="B18" s="10"/>
      <c r="C18" s="10"/>
      <c r="D18" s="22" t="s">
        <v>938</v>
      </c>
      <c r="E18" s="27" t="s">
        <v>88</v>
      </c>
      <c r="F18" s="34"/>
      <c r="G18" s="34"/>
      <c r="H18" s="34"/>
      <c r="I18" s="34"/>
      <c r="J18" s="34"/>
      <c r="K18" s="34"/>
      <c r="L18" s="34"/>
      <c r="M18" s="34"/>
      <c r="N18" s="34">
        <v>0</v>
      </c>
      <c r="O18" s="34"/>
      <c r="P18" s="34"/>
      <c r="Q18" s="34"/>
      <c r="R18" s="34"/>
      <c r="S18" s="34"/>
      <c r="T18" s="34"/>
      <c r="U18" s="34"/>
      <c r="V18" s="34"/>
      <c r="W18" s="34"/>
      <c r="X18" s="34">
        <v>0</v>
      </c>
      <c r="Y18" s="34"/>
      <c r="Z18" s="34"/>
      <c r="AA18" s="34"/>
      <c r="AB18" s="34"/>
      <c r="AC18" s="34"/>
      <c r="AD18" s="34"/>
      <c r="AE18" s="34"/>
      <c r="AF18" s="34"/>
      <c r="AG18" s="34"/>
      <c r="AH18" s="34">
        <v>0</v>
      </c>
      <c r="AI18" s="34"/>
    </row>
    <row r="19" spans="1:35" ht="15" x14ac:dyDescent="0.2">
      <c r="A19" s="16"/>
      <c r="B19" s="10"/>
      <c r="C19" s="10"/>
      <c r="D19" s="22" t="s">
        <v>1401</v>
      </c>
      <c r="E19" s="27" t="s">
        <v>89</v>
      </c>
      <c r="F19" s="34"/>
      <c r="G19" s="34"/>
      <c r="H19" s="34"/>
      <c r="I19" s="34"/>
      <c r="J19" s="34"/>
      <c r="K19" s="34"/>
      <c r="L19" s="34"/>
      <c r="M19" s="34"/>
      <c r="N19" s="34">
        <v>0</v>
      </c>
      <c r="O19" s="34"/>
      <c r="P19" s="34"/>
      <c r="Q19" s="34"/>
      <c r="R19" s="34"/>
      <c r="S19" s="34"/>
      <c r="T19" s="34"/>
      <c r="U19" s="34"/>
      <c r="V19" s="34"/>
      <c r="W19" s="34"/>
      <c r="X19" s="34">
        <v>0</v>
      </c>
      <c r="Y19" s="34"/>
      <c r="Z19" s="34"/>
      <c r="AA19" s="34"/>
      <c r="AB19" s="34"/>
      <c r="AC19" s="34"/>
      <c r="AD19" s="34"/>
      <c r="AE19" s="34"/>
      <c r="AF19" s="34"/>
      <c r="AG19" s="34"/>
      <c r="AH19" s="34">
        <v>0</v>
      </c>
      <c r="AI19" s="34"/>
    </row>
    <row r="20" spans="1:35" ht="15" x14ac:dyDescent="0.2">
      <c r="A20" s="16"/>
      <c r="B20" s="10"/>
      <c r="C20" s="10"/>
      <c r="D20" s="22" t="s">
        <v>1402</v>
      </c>
      <c r="E20" s="27" t="s">
        <v>270</v>
      </c>
      <c r="F20" s="34"/>
      <c r="G20" s="34"/>
      <c r="H20" s="34"/>
      <c r="I20" s="34"/>
      <c r="J20" s="34"/>
      <c r="K20" s="34"/>
      <c r="L20" s="34"/>
      <c r="M20" s="34"/>
      <c r="N20" s="34">
        <v>0</v>
      </c>
      <c r="O20" s="34"/>
      <c r="P20" s="34"/>
      <c r="Q20" s="34"/>
      <c r="R20" s="34"/>
      <c r="S20" s="34"/>
      <c r="T20" s="34"/>
      <c r="U20" s="34"/>
      <c r="V20" s="34"/>
      <c r="W20" s="34"/>
      <c r="X20" s="34">
        <v>0</v>
      </c>
      <c r="Y20" s="34"/>
      <c r="Z20" s="34"/>
      <c r="AA20" s="34"/>
      <c r="AB20" s="34"/>
      <c r="AC20" s="34"/>
      <c r="AD20" s="34"/>
      <c r="AE20" s="34"/>
      <c r="AF20" s="34"/>
      <c r="AG20" s="34"/>
      <c r="AH20" s="34">
        <v>0</v>
      </c>
      <c r="AI20" s="34"/>
    </row>
    <row r="21" spans="1:35" ht="15" x14ac:dyDescent="0.2">
      <c r="A21" s="16"/>
      <c r="B21" s="10"/>
      <c r="C21" s="10"/>
      <c r="D21" s="22" t="s">
        <v>1034</v>
      </c>
      <c r="E21" s="27" t="s">
        <v>271</v>
      </c>
      <c r="F21" s="34"/>
      <c r="G21" s="34"/>
      <c r="H21" s="34"/>
      <c r="I21" s="34"/>
      <c r="J21" s="34"/>
      <c r="K21" s="34"/>
      <c r="L21" s="34"/>
      <c r="M21" s="34"/>
      <c r="N21" s="34">
        <v>0</v>
      </c>
      <c r="O21" s="34"/>
      <c r="P21" s="34"/>
      <c r="Q21" s="34"/>
      <c r="R21" s="34"/>
      <c r="S21" s="34"/>
      <c r="T21" s="34"/>
      <c r="U21" s="34"/>
      <c r="V21" s="34"/>
      <c r="W21" s="34"/>
      <c r="X21" s="34">
        <v>0</v>
      </c>
      <c r="Y21" s="34"/>
      <c r="Z21" s="34"/>
      <c r="AA21" s="34"/>
      <c r="AB21" s="34"/>
      <c r="AC21" s="34"/>
      <c r="AD21" s="34"/>
      <c r="AE21" s="34"/>
      <c r="AF21" s="34"/>
      <c r="AG21" s="34"/>
      <c r="AH21" s="34">
        <v>0</v>
      </c>
      <c r="AI21" s="34"/>
    </row>
    <row r="22" spans="1:35" ht="15" x14ac:dyDescent="0.2">
      <c r="A22" s="16"/>
      <c r="B22" s="10"/>
      <c r="C22" s="9"/>
      <c r="D22" s="22" t="s">
        <v>1137</v>
      </c>
      <c r="E22" s="27" t="s">
        <v>272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4">
        <v>0</v>
      </c>
      <c r="AF22" s="34">
        <v>0</v>
      </c>
      <c r="AG22" s="34">
        <v>0</v>
      </c>
      <c r="AH22" s="34">
        <v>0</v>
      </c>
      <c r="AI22" s="34">
        <v>0</v>
      </c>
    </row>
    <row r="23" spans="1:35" ht="15" x14ac:dyDescent="0.2">
      <c r="A23" s="16"/>
      <c r="B23" s="10"/>
      <c r="C23" s="11" t="s">
        <v>1066</v>
      </c>
      <c r="D23" s="22" t="s">
        <v>1409</v>
      </c>
      <c r="E23" s="27" t="s">
        <v>32</v>
      </c>
      <c r="F23" s="34"/>
      <c r="G23" s="34"/>
      <c r="H23" s="34"/>
      <c r="I23" s="34"/>
      <c r="J23" s="34"/>
      <c r="K23" s="34"/>
      <c r="L23" s="34"/>
      <c r="M23" s="34"/>
      <c r="N23" s="34">
        <v>0</v>
      </c>
      <c r="O23" s="34"/>
      <c r="P23" s="34"/>
      <c r="Q23" s="34"/>
      <c r="R23" s="34"/>
      <c r="S23" s="34"/>
      <c r="T23" s="34"/>
      <c r="U23" s="34"/>
      <c r="V23" s="34"/>
      <c r="W23" s="34"/>
      <c r="X23" s="34">
        <v>0</v>
      </c>
      <c r="Y23" s="34"/>
      <c r="Z23" s="34"/>
      <c r="AA23" s="34"/>
      <c r="AB23" s="34"/>
      <c r="AC23" s="34"/>
      <c r="AD23" s="34"/>
      <c r="AE23" s="34"/>
      <c r="AF23" s="34"/>
      <c r="AG23" s="34"/>
      <c r="AH23" s="34">
        <v>0</v>
      </c>
      <c r="AI23" s="34"/>
    </row>
    <row r="24" spans="1:35" ht="15" x14ac:dyDescent="0.2">
      <c r="A24" s="16"/>
      <c r="B24" s="10"/>
      <c r="C24" s="10"/>
      <c r="D24" s="22" t="s">
        <v>1408</v>
      </c>
      <c r="E24" s="27" t="s">
        <v>34</v>
      </c>
      <c r="F24" s="34"/>
      <c r="G24" s="34"/>
      <c r="H24" s="34"/>
      <c r="I24" s="34"/>
      <c r="J24" s="34"/>
      <c r="K24" s="34"/>
      <c r="L24" s="34"/>
      <c r="M24" s="34"/>
      <c r="N24" s="34">
        <v>0</v>
      </c>
      <c r="O24" s="34"/>
      <c r="P24" s="34"/>
      <c r="Q24" s="34"/>
      <c r="R24" s="34"/>
      <c r="S24" s="34"/>
      <c r="T24" s="34"/>
      <c r="U24" s="34"/>
      <c r="V24" s="34"/>
      <c r="W24" s="34"/>
      <c r="X24" s="34">
        <v>0</v>
      </c>
      <c r="Y24" s="34"/>
      <c r="Z24" s="34"/>
      <c r="AA24" s="34"/>
      <c r="AB24" s="34"/>
      <c r="AC24" s="34"/>
      <c r="AD24" s="34"/>
      <c r="AE24" s="34"/>
      <c r="AF24" s="34"/>
      <c r="AG24" s="34"/>
      <c r="AH24" s="34">
        <v>0</v>
      </c>
      <c r="AI24" s="34"/>
    </row>
    <row r="25" spans="1:35" ht="30" x14ac:dyDescent="0.2">
      <c r="A25" s="16"/>
      <c r="B25" s="10"/>
      <c r="C25" s="10"/>
      <c r="D25" s="22" t="s">
        <v>1406</v>
      </c>
      <c r="E25" s="27" t="s">
        <v>35</v>
      </c>
      <c r="F25" s="34"/>
      <c r="G25" s="34"/>
      <c r="H25" s="34"/>
      <c r="I25" s="34"/>
      <c r="J25" s="34"/>
      <c r="K25" s="34"/>
      <c r="L25" s="34"/>
      <c r="M25" s="34"/>
      <c r="N25" s="34">
        <v>0</v>
      </c>
      <c r="O25" s="34"/>
      <c r="P25" s="34"/>
      <c r="Q25" s="34"/>
      <c r="R25" s="34"/>
      <c r="S25" s="34"/>
      <c r="T25" s="34"/>
      <c r="U25" s="34"/>
      <c r="V25" s="34"/>
      <c r="W25" s="34"/>
      <c r="X25" s="34">
        <v>0</v>
      </c>
      <c r="Y25" s="34"/>
      <c r="Z25" s="34"/>
      <c r="AA25" s="34"/>
      <c r="AB25" s="34"/>
      <c r="AC25" s="34"/>
      <c r="AD25" s="34"/>
      <c r="AE25" s="34"/>
      <c r="AF25" s="34"/>
      <c r="AG25" s="34"/>
      <c r="AH25" s="34">
        <v>0</v>
      </c>
      <c r="AI25" s="34"/>
    </row>
    <row r="26" spans="1:35" ht="15" x14ac:dyDescent="0.2">
      <c r="A26" s="16"/>
      <c r="B26" s="10"/>
      <c r="C26" s="10"/>
      <c r="D26" s="22" t="s">
        <v>1407</v>
      </c>
      <c r="E26" s="27" t="s">
        <v>37</v>
      </c>
      <c r="F26" s="34"/>
      <c r="G26" s="34"/>
      <c r="H26" s="34"/>
      <c r="I26" s="34"/>
      <c r="J26" s="34"/>
      <c r="K26" s="34"/>
      <c r="L26" s="34"/>
      <c r="M26" s="34"/>
      <c r="N26" s="34">
        <v>0</v>
      </c>
      <c r="O26" s="34"/>
      <c r="P26" s="34"/>
      <c r="Q26" s="34"/>
      <c r="R26" s="34"/>
      <c r="S26" s="34"/>
      <c r="T26" s="34"/>
      <c r="U26" s="34"/>
      <c r="V26" s="34"/>
      <c r="W26" s="34"/>
      <c r="X26" s="34">
        <v>0</v>
      </c>
      <c r="Y26" s="34"/>
      <c r="Z26" s="34"/>
      <c r="AA26" s="34"/>
      <c r="AB26" s="34"/>
      <c r="AC26" s="34"/>
      <c r="AD26" s="34"/>
      <c r="AE26" s="34"/>
      <c r="AF26" s="34"/>
      <c r="AG26" s="34"/>
      <c r="AH26" s="34">
        <v>0</v>
      </c>
      <c r="AI26" s="34"/>
    </row>
    <row r="27" spans="1:35" ht="30" x14ac:dyDescent="0.2">
      <c r="A27" s="16"/>
      <c r="B27" s="10"/>
      <c r="C27" s="10"/>
      <c r="D27" s="22" t="s">
        <v>938</v>
      </c>
      <c r="E27" s="27" t="s">
        <v>38</v>
      </c>
      <c r="F27" s="34"/>
      <c r="G27" s="34"/>
      <c r="H27" s="34"/>
      <c r="I27" s="34"/>
      <c r="J27" s="34"/>
      <c r="K27" s="34"/>
      <c r="L27" s="34"/>
      <c r="M27" s="34"/>
      <c r="N27" s="34">
        <v>0</v>
      </c>
      <c r="O27" s="34"/>
      <c r="P27" s="34"/>
      <c r="Q27" s="34"/>
      <c r="R27" s="34"/>
      <c r="S27" s="34"/>
      <c r="T27" s="34"/>
      <c r="U27" s="34"/>
      <c r="V27" s="34"/>
      <c r="W27" s="34"/>
      <c r="X27" s="34">
        <v>0</v>
      </c>
      <c r="Y27" s="34"/>
      <c r="Z27" s="34"/>
      <c r="AA27" s="34"/>
      <c r="AB27" s="34"/>
      <c r="AC27" s="34"/>
      <c r="AD27" s="34"/>
      <c r="AE27" s="34"/>
      <c r="AF27" s="34"/>
      <c r="AG27" s="34"/>
      <c r="AH27" s="34">
        <v>0</v>
      </c>
      <c r="AI27" s="34"/>
    </row>
    <row r="28" spans="1:35" ht="15" x14ac:dyDescent="0.2">
      <c r="A28" s="16"/>
      <c r="B28" s="10"/>
      <c r="C28" s="10"/>
      <c r="D28" s="22" t="s">
        <v>1401</v>
      </c>
      <c r="E28" s="27" t="s">
        <v>39</v>
      </c>
      <c r="F28" s="34"/>
      <c r="G28" s="34"/>
      <c r="H28" s="34"/>
      <c r="I28" s="34"/>
      <c r="J28" s="34"/>
      <c r="K28" s="34"/>
      <c r="L28" s="34"/>
      <c r="M28" s="34"/>
      <c r="N28" s="34">
        <v>0</v>
      </c>
      <c r="O28" s="34"/>
      <c r="P28" s="34"/>
      <c r="Q28" s="34"/>
      <c r="R28" s="34"/>
      <c r="S28" s="34"/>
      <c r="T28" s="34"/>
      <c r="U28" s="34"/>
      <c r="V28" s="34"/>
      <c r="W28" s="34"/>
      <c r="X28" s="34">
        <v>0</v>
      </c>
      <c r="Y28" s="34"/>
      <c r="Z28" s="34"/>
      <c r="AA28" s="34"/>
      <c r="AB28" s="34"/>
      <c r="AC28" s="34"/>
      <c r="AD28" s="34"/>
      <c r="AE28" s="34"/>
      <c r="AF28" s="34"/>
      <c r="AG28" s="34"/>
      <c r="AH28" s="34">
        <v>0</v>
      </c>
      <c r="AI28" s="34"/>
    </row>
    <row r="29" spans="1:35" ht="15" x14ac:dyDescent="0.2">
      <c r="A29" s="16"/>
      <c r="B29" s="10"/>
      <c r="C29" s="10"/>
      <c r="D29" s="22" t="s">
        <v>1402</v>
      </c>
      <c r="E29" s="27" t="s">
        <v>40</v>
      </c>
      <c r="F29" s="34"/>
      <c r="G29" s="34"/>
      <c r="H29" s="34"/>
      <c r="I29" s="34"/>
      <c r="J29" s="34"/>
      <c r="K29" s="34"/>
      <c r="L29" s="34"/>
      <c r="M29" s="34"/>
      <c r="N29" s="34">
        <v>0</v>
      </c>
      <c r="O29" s="34"/>
      <c r="P29" s="34"/>
      <c r="Q29" s="34"/>
      <c r="R29" s="34"/>
      <c r="S29" s="34"/>
      <c r="T29" s="34"/>
      <c r="U29" s="34"/>
      <c r="V29" s="34"/>
      <c r="W29" s="34"/>
      <c r="X29" s="34">
        <v>0</v>
      </c>
      <c r="Y29" s="34"/>
      <c r="Z29" s="34"/>
      <c r="AA29" s="34"/>
      <c r="AB29" s="34"/>
      <c r="AC29" s="34"/>
      <c r="AD29" s="34"/>
      <c r="AE29" s="34"/>
      <c r="AF29" s="34"/>
      <c r="AG29" s="34"/>
      <c r="AH29" s="34">
        <v>0</v>
      </c>
      <c r="AI29" s="34"/>
    </row>
    <row r="30" spans="1:35" ht="15" x14ac:dyDescent="0.2">
      <c r="A30" s="16"/>
      <c r="B30" s="10"/>
      <c r="C30" s="10"/>
      <c r="D30" s="22" t="s">
        <v>1034</v>
      </c>
      <c r="E30" s="27" t="s">
        <v>41</v>
      </c>
      <c r="F30" s="34"/>
      <c r="G30" s="34"/>
      <c r="H30" s="34"/>
      <c r="I30" s="34"/>
      <c r="J30" s="34"/>
      <c r="K30" s="34"/>
      <c r="L30" s="34"/>
      <c r="M30" s="34"/>
      <c r="N30" s="34">
        <v>0</v>
      </c>
      <c r="O30" s="34"/>
      <c r="P30" s="34"/>
      <c r="Q30" s="34"/>
      <c r="R30" s="34"/>
      <c r="S30" s="34"/>
      <c r="T30" s="34"/>
      <c r="U30" s="34"/>
      <c r="V30" s="34"/>
      <c r="W30" s="34"/>
      <c r="X30" s="34">
        <v>0</v>
      </c>
      <c r="Y30" s="34"/>
      <c r="Z30" s="34"/>
      <c r="AA30" s="34"/>
      <c r="AB30" s="34"/>
      <c r="AC30" s="34"/>
      <c r="AD30" s="34"/>
      <c r="AE30" s="34"/>
      <c r="AF30" s="34"/>
      <c r="AG30" s="34"/>
      <c r="AH30" s="34">
        <v>0</v>
      </c>
      <c r="AI30" s="34"/>
    </row>
    <row r="31" spans="1:35" ht="15" x14ac:dyDescent="0.2">
      <c r="A31" s="16"/>
      <c r="B31" s="10"/>
      <c r="C31" s="9"/>
      <c r="D31" s="22" t="s">
        <v>1138</v>
      </c>
      <c r="E31" s="27" t="s">
        <v>42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  <c r="AG31" s="34">
        <v>0</v>
      </c>
      <c r="AH31" s="34">
        <v>0</v>
      </c>
      <c r="AI31" s="34">
        <v>0</v>
      </c>
    </row>
    <row r="32" spans="1:35" ht="15" x14ac:dyDescent="0.2">
      <c r="A32" s="16"/>
      <c r="B32" s="10"/>
      <c r="C32" s="11" t="s">
        <v>1083</v>
      </c>
      <c r="D32" s="22" t="s">
        <v>816</v>
      </c>
      <c r="E32" s="27" t="s">
        <v>43</v>
      </c>
      <c r="F32" s="34">
        <v>21000</v>
      </c>
      <c r="G32" s="34">
        <v>-3000</v>
      </c>
      <c r="H32" s="34"/>
      <c r="I32" s="34">
        <v>-1000</v>
      </c>
      <c r="J32" s="34"/>
      <c r="K32" s="34"/>
      <c r="L32" s="34"/>
      <c r="M32" s="34"/>
      <c r="N32" s="34">
        <v>17000</v>
      </c>
      <c r="O32" s="34">
        <v>-4000</v>
      </c>
      <c r="P32" s="34">
        <v>29000</v>
      </c>
      <c r="Q32" s="34">
        <v>3000</v>
      </c>
      <c r="R32" s="34"/>
      <c r="S32" s="34"/>
      <c r="T32" s="34">
        <v>-3000</v>
      </c>
      <c r="U32" s="34"/>
      <c r="V32" s="34"/>
      <c r="W32" s="34"/>
      <c r="X32" s="34">
        <v>29000</v>
      </c>
      <c r="Y32" s="34">
        <v>4000</v>
      </c>
      <c r="Z32" s="34">
        <v>29000</v>
      </c>
      <c r="AA32" s="34">
        <v>11000</v>
      </c>
      <c r="AB32" s="34"/>
      <c r="AC32" s="34"/>
      <c r="AD32" s="34">
        <v>-19000</v>
      </c>
      <c r="AE32" s="34"/>
      <c r="AF32" s="34"/>
      <c r="AG32" s="34"/>
      <c r="AH32" s="34">
        <v>21000</v>
      </c>
      <c r="AI32" s="34">
        <v>12000</v>
      </c>
    </row>
    <row r="33" spans="1:35" ht="15" x14ac:dyDescent="0.2">
      <c r="A33" s="16"/>
      <c r="B33" s="10"/>
      <c r="C33" s="10"/>
      <c r="D33" s="22" t="s">
        <v>813</v>
      </c>
      <c r="E33" s="27" t="s">
        <v>45</v>
      </c>
      <c r="F33" s="34">
        <v>591000</v>
      </c>
      <c r="G33" s="34">
        <v>465000</v>
      </c>
      <c r="H33" s="34">
        <v>21000</v>
      </c>
      <c r="I33" s="34">
        <v>-727000</v>
      </c>
      <c r="J33" s="34"/>
      <c r="K33" s="34"/>
      <c r="L33" s="34"/>
      <c r="M33" s="34"/>
      <c r="N33" s="34">
        <v>350000</v>
      </c>
      <c r="O33" s="34">
        <v>125000</v>
      </c>
      <c r="P33" s="34">
        <v>613000</v>
      </c>
      <c r="Q33" s="34">
        <v>1287000</v>
      </c>
      <c r="R33" s="34">
        <v>22000</v>
      </c>
      <c r="S33" s="34"/>
      <c r="T33" s="34">
        <v>-1074000</v>
      </c>
      <c r="U33" s="34"/>
      <c r="V33" s="34"/>
      <c r="W33" s="34"/>
      <c r="X33" s="34">
        <v>848000</v>
      </c>
      <c r="Y33" s="34">
        <v>657000</v>
      </c>
      <c r="Z33" s="34">
        <v>613000</v>
      </c>
      <c r="AA33" s="34">
        <v>4434000</v>
      </c>
      <c r="AB33" s="34">
        <v>85000</v>
      </c>
      <c r="AC33" s="34"/>
      <c r="AD33" s="34">
        <v>-4541000</v>
      </c>
      <c r="AE33" s="34"/>
      <c r="AF33" s="34"/>
      <c r="AG33" s="34"/>
      <c r="AH33" s="34">
        <v>591000</v>
      </c>
      <c r="AI33" s="34">
        <v>544000</v>
      </c>
    </row>
    <row r="34" spans="1:35" ht="15" x14ac:dyDescent="0.2">
      <c r="A34" s="16"/>
      <c r="B34" s="10"/>
      <c r="C34" s="10"/>
      <c r="D34" s="22" t="s">
        <v>818</v>
      </c>
      <c r="E34" s="27" t="s">
        <v>61</v>
      </c>
      <c r="F34" s="34"/>
      <c r="G34" s="34"/>
      <c r="H34" s="34"/>
      <c r="I34" s="34"/>
      <c r="J34" s="34"/>
      <c r="K34" s="34"/>
      <c r="L34" s="34"/>
      <c r="M34" s="34"/>
      <c r="N34" s="34">
        <v>0</v>
      </c>
      <c r="O34" s="34"/>
      <c r="P34" s="34"/>
      <c r="Q34" s="34"/>
      <c r="R34" s="34"/>
      <c r="S34" s="34"/>
      <c r="T34" s="34"/>
      <c r="U34" s="34"/>
      <c r="V34" s="34"/>
      <c r="W34" s="34"/>
      <c r="X34" s="34">
        <v>0</v>
      </c>
      <c r="Y34" s="34"/>
      <c r="Z34" s="34"/>
      <c r="AA34" s="34"/>
      <c r="AB34" s="34"/>
      <c r="AC34" s="34"/>
      <c r="AD34" s="34"/>
      <c r="AE34" s="34"/>
      <c r="AF34" s="34"/>
      <c r="AG34" s="34"/>
      <c r="AH34" s="34">
        <v>0</v>
      </c>
      <c r="AI34" s="34"/>
    </row>
    <row r="35" spans="1:35" ht="15" x14ac:dyDescent="0.2">
      <c r="A35" s="16"/>
      <c r="B35" s="10"/>
      <c r="C35" s="10"/>
      <c r="D35" s="22" t="s">
        <v>1062</v>
      </c>
      <c r="E35" s="27" t="s">
        <v>63</v>
      </c>
      <c r="F35" s="34"/>
      <c r="G35" s="34"/>
      <c r="H35" s="34"/>
      <c r="I35" s="34"/>
      <c r="J35" s="34"/>
      <c r="K35" s="34"/>
      <c r="L35" s="34"/>
      <c r="M35" s="34"/>
      <c r="N35" s="34">
        <v>0</v>
      </c>
      <c r="O35" s="34"/>
      <c r="P35" s="34"/>
      <c r="Q35" s="34"/>
      <c r="R35" s="34"/>
      <c r="S35" s="34"/>
      <c r="T35" s="34"/>
      <c r="U35" s="34"/>
      <c r="V35" s="34"/>
      <c r="W35" s="34"/>
      <c r="X35" s="34">
        <v>0</v>
      </c>
      <c r="Y35" s="34"/>
      <c r="Z35" s="34"/>
      <c r="AA35" s="34"/>
      <c r="AB35" s="34"/>
      <c r="AC35" s="34"/>
      <c r="AD35" s="34"/>
      <c r="AE35" s="34"/>
      <c r="AF35" s="34"/>
      <c r="AG35" s="34"/>
      <c r="AH35" s="34">
        <v>0</v>
      </c>
      <c r="AI35" s="34"/>
    </row>
    <row r="36" spans="1:35" ht="15" x14ac:dyDescent="0.2">
      <c r="A36" s="16"/>
      <c r="B36" s="10"/>
      <c r="C36" s="10"/>
      <c r="D36" s="22" t="s">
        <v>814</v>
      </c>
      <c r="E36" s="27" t="s">
        <v>64</v>
      </c>
      <c r="F36" s="34"/>
      <c r="G36" s="34"/>
      <c r="H36" s="34"/>
      <c r="I36" s="34"/>
      <c r="J36" s="34"/>
      <c r="K36" s="34"/>
      <c r="L36" s="34"/>
      <c r="M36" s="34"/>
      <c r="N36" s="34">
        <v>0</v>
      </c>
      <c r="O36" s="34"/>
      <c r="P36" s="34"/>
      <c r="Q36" s="34"/>
      <c r="R36" s="34"/>
      <c r="S36" s="34"/>
      <c r="T36" s="34"/>
      <c r="U36" s="34"/>
      <c r="V36" s="34"/>
      <c r="W36" s="34"/>
      <c r="X36" s="34">
        <v>0</v>
      </c>
      <c r="Y36" s="34"/>
      <c r="Z36" s="34"/>
      <c r="AA36" s="34"/>
      <c r="AB36" s="34"/>
      <c r="AC36" s="34"/>
      <c r="AD36" s="34"/>
      <c r="AE36" s="34"/>
      <c r="AF36" s="34"/>
      <c r="AG36" s="34"/>
      <c r="AH36" s="34">
        <v>0</v>
      </c>
      <c r="AI36" s="34"/>
    </row>
    <row r="37" spans="1:35" ht="30" x14ac:dyDescent="0.2">
      <c r="A37" s="16"/>
      <c r="B37" s="10"/>
      <c r="C37" s="9"/>
      <c r="D37" s="22" t="s">
        <v>1143</v>
      </c>
      <c r="E37" s="27" t="s">
        <v>65</v>
      </c>
      <c r="F37" s="34">
        <v>612000</v>
      </c>
      <c r="G37" s="34">
        <v>462000</v>
      </c>
      <c r="H37" s="34">
        <v>21000</v>
      </c>
      <c r="I37" s="34">
        <v>-728000</v>
      </c>
      <c r="J37" s="34">
        <v>0</v>
      </c>
      <c r="K37" s="34">
        <v>0</v>
      </c>
      <c r="L37" s="34">
        <v>0</v>
      </c>
      <c r="M37" s="34">
        <v>0</v>
      </c>
      <c r="N37" s="34">
        <v>367000</v>
      </c>
      <c r="O37" s="34">
        <v>121000</v>
      </c>
      <c r="P37" s="34">
        <v>642000</v>
      </c>
      <c r="Q37" s="34">
        <v>1290000</v>
      </c>
      <c r="R37" s="34">
        <v>22000</v>
      </c>
      <c r="S37" s="34">
        <v>0</v>
      </c>
      <c r="T37" s="34">
        <v>-1077000</v>
      </c>
      <c r="U37" s="34">
        <v>0</v>
      </c>
      <c r="V37" s="34">
        <v>0</v>
      </c>
      <c r="W37" s="34">
        <v>0</v>
      </c>
      <c r="X37" s="34">
        <v>877000</v>
      </c>
      <c r="Y37" s="34">
        <v>661000</v>
      </c>
      <c r="Z37" s="34">
        <v>642000</v>
      </c>
      <c r="AA37" s="34">
        <v>4445000</v>
      </c>
      <c r="AB37" s="34">
        <v>85000</v>
      </c>
      <c r="AC37" s="34">
        <v>0</v>
      </c>
      <c r="AD37" s="34">
        <v>-4560000</v>
      </c>
      <c r="AE37" s="34">
        <v>0</v>
      </c>
      <c r="AF37" s="34">
        <v>0</v>
      </c>
      <c r="AG37" s="34">
        <v>0</v>
      </c>
      <c r="AH37" s="34">
        <v>612000</v>
      </c>
      <c r="AI37" s="34">
        <v>556000</v>
      </c>
    </row>
    <row r="38" spans="1:35" ht="15" x14ac:dyDescent="0.2">
      <c r="A38" s="16"/>
      <c r="B38" s="10"/>
      <c r="C38" s="9" t="s">
        <v>1096</v>
      </c>
      <c r="D38" s="9"/>
      <c r="E38" s="27" t="s">
        <v>66</v>
      </c>
      <c r="F38" s="34"/>
      <c r="G38" s="34"/>
      <c r="H38" s="34"/>
      <c r="I38" s="34"/>
      <c r="J38" s="34"/>
      <c r="K38" s="34"/>
      <c r="L38" s="34"/>
      <c r="M38" s="34"/>
      <c r="N38" s="34">
        <v>0</v>
      </c>
      <c r="O38" s="34"/>
      <c r="P38" s="34"/>
      <c r="Q38" s="34"/>
      <c r="R38" s="34"/>
      <c r="S38" s="34"/>
      <c r="T38" s="34"/>
      <c r="U38" s="34"/>
      <c r="V38" s="34"/>
      <c r="W38" s="34"/>
      <c r="X38" s="34">
        <v>0</v>
      </c>
      <c r="Y38" s="34"/>
      <c r="Z38" s="34"/>
      <c r="AA38" s="34"/>
      <c r="AB38" s="34"/>
      <c r="AC38" s="34"/>
      <c r="AD38" s="34"/>
      <c r="AE38" s="34"/>
      <c r="AF38" s="34"/>
      <c r="AG38" s="34"/>
      <c r="AH38" s="34">
        <v>0</v>
      </c>
      <c r="AI38" s="34"/>
    </row>
    <row r="39" spans="1:35" ht="15" x14ac:dyDescent="0.2">
      <c r="A39" s="16"/>
      <c r="B39" s="9"/>
      <c r="C39" s="9" t="s">
        <v>1194</v>
      </c>
      <c r="D39" s="9"/>
      <c r="E39" s="27" t="s">
        <v>67</v>
      </c>
      <c r="F39" s="34">
        <v>612000</v>
      </c>
      <c r="G39" s="34">
        <v>462000</v>
      </c>
      <c r="H39" s="34">
        <v>21000</v>
      </c>
      <c r="I39" s="34">
        <v>-728000</v>
      </c>
      <c r="J39" s="34">
        <v>0</v>
      </c>
      <c r="K39" s="34">
        <v>0</v>
      </c>
      <c r="L39" s="34">
        <v>0</v>
      </c>
      <c r="M39" s="34">
        <v>0</v>
      </c>
      <c r="N39" s="34">
        <v>367000</v>
      </c>
      <c r="O39" s="34">
        <v>121000</v>
      </c>
      <c r="P39" s="34">
        <v>642000</v>
      </c>
      <c r="Q39" s="34">
        <v>1290000</v>
      </c>
      <c r="R39" s="34">
        <v>22000</v>
      </c>
      <c r="S39" s="34">
        <v>0</v>
      </c>
      <c r="T39" s="34">
        <v>-1077000</v>
      </c>
      <c r="U39" s="34">
        <v>0</v>
      </c>
      <c r="V39" s="34">
        <v>0</v>
      </c>
      <c r="W39" s="34">
        <v>0</v>
      </c>
      <c r="X39" s="34">
        <v>877000</v>
      </c>
      <c r="Y39" s="34">
        <v>661000</v>
      </c>
      <c r="Z39" s="34">
        <v>642000</v>
      </c>
      <c r="AA39" s="34">
        <v>4445000</v>
      </c>
      <c r="AB39" s="34">
        <v>85000</v>
      </c>
      <c r="AC39" s="34">
        <v>0</v>
      </c>
      <c r="AD39" s="34">
        <v>-4560000</v>
      </c>
      <c r="AE39" s="34">
        <v>0</v>
      </c>
      <c r="AF39" s="34">
        <v>0</v>
      </c>
      <c r="AG39" s="34">
        <v>0</v>
      </c>
      <c r="AH39" s="34">
        <v>612000</v>
      </c>
      <c r="AI39" s="34">
        <v>556000</v>
      </c>
    </row>
    <row r="40" spans="1:35" ht="15" x14ac:dyDescent="0.2">
      <c r="A40" s="16"/>
      <c r="B40" s="11" t="s">
        <v>782</v>
      </c>
      <c r="C40" s="11" t="s">
        <v>785</v>
      </c>
      <c r="D40" s="22" t="s">
        <v>816</v>
      </c>
      <c r="E40" s="27" t="s">
        <v>68</v>
      </c>
      <c r="F40" s="34">
        <v>17000</v>
      </c>
      <c r="G40" s="34">
        <v>1000</v>
      </c>
      <c r="H40" s="34"/>
      <c r="I40" s="34"/>
      <c r="J40" s="34"/>
      <c r="K40" s="34"/>
      <c r="L40" s="34"/>
      <c r="M40" s="34"/>
      <c r="N40" s="34">
        <v>18000</v>
      </c>
      <c r="O40" s="34">
        <v>1000</v>
      </c>
      <c r="P40" s="34">
        <v>21000</v>
      </c>
      <c r="Q40" s="34">
        <v>2000</v>
      </c>
      <c r="R40" s="34"/>
      <c r="S40" s="34"/>
      <c r="T40" s="34"/>
      <c r="U40" s="34"/>
      <c r="V40" s="34"/>
      <c r="W40" s="34"/>
      <c r="X40" s="34">
        <v>23000</v>
      </c>
      <c r="Y40" s="34">
        <v>3000</v>
      </c>
      <c r="Z40" s="34">
        <v>21000</v>
      </c>
      <c r="AA40" s="34">
        <v>2000</v>
      </c>
      <c r="AB40" s="34"/>
      <c r="AC40" s="34"/>
      <c r="AD40" s="34">
        <v>-6000</v>
      </c>
      <c r="AE40" s="34"/>
      <c r="AF40" s="34"/>
      <c r="AG40" s="34"/>
      <c r="AH40" s="34">
        <v>17000</v>
      </c>
      <c r="AI40" s="34">
        <v>-4000</v>
      </c>
    </row>
    <row r="41" spans="1:35" ht="15" x14ac:dyDescent="0.2">
      <c r="A41" s="16"/>
      <c r="B41" s="10"/>
      <c r="C41" s="10"/>
      <c r="D41" s="22" t="s">
        <v>813</v>
      </c>
      <c r="E41" s="27" t="s">
        <v>69</v>
      </c>
      <c r="F41" s="34">
        <v>3000</v>
      </c>
      <c r="G41" s="34"/>
      <c r="H41" s="34"/>
      <c r="I41" s="34">
        <v>-1000</v>
      </c>
      <c r="J41" s="34"/>
      <c r="K41" s="34"/>
      <c r="L41" s="34"/>
      <c r="M41" s="34"/>
      <c r="N41" s="34">
        <v>2000</v>
      </c>
      <c r="O41" s="34"/>
      <c r="P41" s="34">
        <v>5000</v>
      </c>
      <c r="Q41" s="34"/>
      <c r="R41" s="34"/>
      <c r="S41" s="34"/>
      <c r="T41" s="34"/>
      <c r="U41" s="34"/>
      <c r="V41" s="34"/>
      <c r="W41" s="34"/>
      <c r="X41" s="34">
        <v>5000</v>
      </c>
      <c r="Y41" s="34"/>
      <c r="Z41" s="34">
        <v>5000</v>
      </c>
      <c r="AA41" s="34">
        <v>-1000</v>
      </c>
      <c r="AB41" s="34"/>
      <c r="AC41" s="34"/>
      <c r="AD41" s="34">
        <v>-1000</v>
      </c>
      <c r="AE41" s="34"/>
      <c r="AF41" s="34"/>
      <c r="AG41" s="34"/>
      <c r="AH41" s="34">
        <v>3000</v>
      </c>
      <c r="AI41" s="34"/>
    </row>
    <row r="42" spans="1:35" ht="15" x14ac:dyDescent="0.2">
      <c r="A42" s="16"/>
      <c r="B42" s="10"/>
      <c r="C42" s="10"/>
      <c r="D42" s="22" t="s">
        <v>818</v>
      </c>
      <c r="E42" s="27" t="s">
        <v>70</v>
      </c>
      <c r="F42" s="34"/>
      <c r="G42" s="34"/>
      <c r="H42" s="34"/>
      <c r="I42" s="34"/>
      <c r="J42" s="34"/>
      <c r="K42" s="34"/>
      <c r="L42" s="34"/>
      <c r="M42" s="34"/>
      <c r="N42" s="34">
        <v>0</v>
      </c>
      <c r="O42" s="34"/>
      <c r="P42" s="34"/>
      <c r="Q42" s="34"/>
      <c r="R42" s="34"/>
      <c r="S42" s="34"/>
      <c r="T42" s="34"/>
      <c r="U42" s="34"/>
      <c r="V42" s="34"/>
      <c r="W42" s="34"/>
      <c r="X42" s="34">
        <v>0</v>
      </c>
      <c r="Y42" s="34"/>
      <c r="Z42" s="34"/>
      <c r="AA42" s="34"/>
      <c r="AB42" s="34"/>
      <c r="AC42" s="34"/>
      <c r="AD42" s="34"/>
      <c r="AE42" s="34"/>
      <c r="AF42" s="34"/>
      <c r="AG42" s="34"/>
      <c r="AH42" s="34">
        <v>0</v>
      </c>
      <c r="AI42" s="34"/>
    </row>
    <row r="43" spans="1:35" ht="15" x14ac:dyDescent="0.2">
      <c r="A43" s="16"/>
      <c r="B43" s="10"/>
      <c r="C43" s="10"/>
      <c r="D43" s="22" t="s">
        <v>1062</v>
      </c>
      <c r="E43" s="27" t="s">
        <v>72</v>
      </c>
      <c r="F43" s="34"/>
      <c r="G43" s="34"/>
      <c r="H43" s="34"/>
      <c r="I43" s="34"/>
      <c r="J43" s="34"/>
      <c r="K43" s="34"/>
      <c r="L43" s="34"/>
      <c r="M43" s="34"/>
      <c r="N43" s="34">
        <v>0</v>
      </c>
      <c r="O43" s="34"/>
      <c r="P43" s="34"/>
      <c r="Q43" s="34"/>
      <c r="R43" s="34"/>
      <c r="S43" s="34"/>
      <c r="T43" s="34"/>
      <c r="U43" s="34"/>
      <c r="V43" s="34"/>
      <c r="W43" s="34"/>
      <c r="X43" s="34">
        <v>0</v>
      </c>
      <c r="Y43" s="34"/>
      <c r="Z43" s="34"/>
      <c r="AA43" s="34"/>
      <c r="AB43" s="34"/>
      <c r="AC43" s="34"/>
      <c r="AD43" s="34"/>
      <c r="AE43" s="34"/>
      <c r="AF43" s="34"/>
      <c r="AG43" s="34"/>
      <c r="AH43" s="34">
        <v>0</v>
      </c>
      <c r="AI43" s="34"/>
    </row>
    <row r="44" spans="1:35" ht="15" x14ac:dyDescent="0.2">
      <c r="A44" s="16"/>
      <c r="B44" s="10"/>
      <c r="C44" s="10"/>
      <c r="D44" s="22" t="s">
        <v>814</v>
      </c>
      <c r="E44" s="27" t="s">
        <v>73</v>
      </c>
      <c r="F44" s="34"/>
      <c r="G44" s="34"/>
      <c r="H44" s="34"/>
      <c r="I44" s="34"/>
      <c r="J44" s="34"/>
      <c r="K44" s="34"/>
      <c r="L44" s="34"/>
      <c r="M44" s="34"/>
      <c r="N44" s="34">
        <v>0</v>
      </c>
      <c r="O44" s="34"/>
      <c r="P44" s="34"/>
      <c r="Q44" s="34"/>
      <c r="R44" s="34"/>
      <c r="S44" s="34"/>
      <c r="T44" s="34"/>
      <c r="U44" s="34"/>
      <c r="V44" s="34"/>
      <c r="W44" s="34"/>
      <c r="X44" s="34">
        <v>0</v>
      </c>
      <c r="Y44" s="34"/>
      <c r="Z44" s="34"/>
      <c r="AA44" s="34"/>
      <c r="AB44" s="34"/>
      <c r="AC44" s="34"/>
      <c r="AD44" s="34"/>
      <c r="AE44" s="34"/>
      <c r="AF44" s="34"/>
      <c r="AG44" s="34"/>
      <c r="AH44" s="34">
        <v>0</v>
      </c>
      <c r="AI44" s="34"/>
    </row>
    <row r="45" spans="1:35" ht="15" x14ac:dyDescent="0.2">
      <c r="A45" s="16"/>
      <c r="B45" s="10"/>
      <c r="C45" s="9"/>
      <c r="D45" s="22" t="s">
        <v>1109</v>
      </c>
      <c r="E45" s="27" t="s">
        <v>75</v>
      </c>
      <c r="F45" s="34">
        <v>20000</v>
      </c>
      <c r="G45" s="34">
        <v>1000</v>
      </c>
      <c r="H45" s="34">
        <v>0</v>
      </c>
      <c r="I45" s="34">
        <v>-1000</v>
      </c>
      <c r="J45" s="34">
        <v>0</v>
      </c>
      <c r="K45" s="34">
        <v>0</v>
      </c>
      <c r="L45" s="34">
        <v>0</v>
      </c>
      <c r="M45" s="34">
        <v>0</v>
      </c>
      <c r="N45" s="34">
        <v>20000</v>
      </c>
      <c r="O45" s="34">
        <v>1000</v>
      </c>
      <c r="P45" s="34">
        <v>26000</v>
      </c>
      <c r="Q45" s="34">
        <v>2000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28000</v>
      </c>
      <c r="Y45" s="34">
        <v>3000</v>
      </c>
      <c r="Z45" s="34">
        <v>26000</v>
      </c>
      <c r="AA45" s="34">
        <v>1000</v>
      </c>
      <c r="AB45" s="34">
        <v>0</v>
      </c>
      <c r="AC45" s="34">
        <v>0</v>
      </c>
      <c r="AD45" s="34">
        <v>-7000</v>
      </c>
      <c r="AE45" s="34">
        <v>0</v>
      </c>
      <c r="AF45" s="34">
        <v>0</v>
      </c>
      <c r="AG45" s="34">
        <v>0</v>
      </c>
      <c r="AH45" s="34">
        <v>20000</v>
      </c>
      <c r="AI45" s="34">
        <v>-4000</v>
      </c>
    </row>
    <row r="46" spans="1:35" ht="15" x14ac:dyDescent="0.2">
      <c r="A46" s="16"/>
      <c r="B46" s="10"/>
      <c r="C46" s="9" t="s">
        <v>797</v>
      </c>
      <c r="D46" s="9"/>
      <c r="E46" s="27" t="s">
        <v>76</v>
      </c>
      <c r="F46" s="34"/>
      <c r="G46" s="34"/>
      <c r="H46" s="34"/>
      <c r="I46" s="34"/>
      <c r="J46" s="34"/>
      <c r="K46" s="34"/>
      <c r="L46" s="34"/>
      <c r="M46" s="34"/>
      <c r="N46" s="34">
        <v>0</v>
      </c>
      <c r="O46" s="34"/>
      <c r="P46" s="34"/>
      <c r="Q46" s="34"/>
      <c r="R46" s="34"/>
      <c r="S46" s="34"/>
      <c r="T46" s="34"/>
      <c r="U46" s="34"/>
      <c r="V46" s="34"/>
      <c r="W46" s="34"/>
      <c r="X46" s="34">
        <v>0</v>
      </c>
      <c r="Y46" s="34"/>
      <c r="Z46" s="34"/>
      <c r="AA46" s="34"/>
      <c r="AB46" s="34"/>
      <c r="AC46" s="34"/>
      <c r="AD46" s="34"/>
      <c r="AE46" s="34"/>
      <c r="AF46" s="34"/>
      <c r="AG46" s="34"/>
      <c r="AH46" s="34">
        <v>0</v>
      </c>
      <c r="AI46" s="34"/>
    </row>
    <row r="47" spans="1:35" ht="15" x14ac:dyDescent="0.2">
      <c r="A47" s="16"/>
      <c r="B47" s="11"/>
      <c r="C47" s="11" t="s">
        <v>1189</v>
      </c>
      <c r="D47" s="11"/>
      <c r="E47" s="29" t="s">
        <v>77</v>
      </c>
      <c r="F47" s="37">
        <v>20000</v>
      </c>
      <c r="G47" s="37">
        <v>1000</v>
      </c>
      <c r="H47" s="37">
        <v>0</v>
      </c>
      <c r="I47" s="37">
        <v>-1000</v>
      </c>
      <c r="J47" s="37">
        <v>0</v>
      </c>
      <c r="K47" s="37">
        <v>0</v>
      </c>
      <c r="L47" s="37">
        <v>0</v>
      </c>
      <c r="M47" s="37">
        <v>0</v>
      </c>
      <c r="N47" s="37">
        <v>20000</v>
      </c>
      <c r="O47" s="37">
        <v>1000</v>
      </c>
      <c r="P47" s="37">
        <v>26000</v>
      </c>
      <c r="Q47" s="37">
        <v>2000</v>
      </c>
      <c r="R47" s="37">
        <v>0</v>
      </c>
      <c r="S47" s="37">
        <v>0</v>
      </c>
      <c r="T47" s="37">
        <v>0</v>
      </c>
      <c r="U47" s="37">
        <v>0</v>
      </c>
      <c r="V47" s="37">
        <v>0</v>
      </c>
      <c r="W47" s="37">
        <v>0</v>
      </c>
      <c r="X47" s="37">
        <v>28000</v>
      </c>
      <c r="Y47" s="37">
        <v>3000</v>
      </c>
      <c r="Z47" s="37">
        <v>26000</v>
      </c>
      <c r="AA47" s="37">
        <v>1000</v>
      </c>
      <c r="AB47" s="37">
        <v>0</v>
      </c>
      <c r="AC47" s="37">
        <v>0</v>
      </c>
      <c r="AD47" s="37">
        <v>-7000</v>
      </c>
      <c r="AE47" s="37">
        <v>0</v>
      </c>
      <c r="AF47" s="37">
        <v>0</v>
      </c>
      <c r="AG47" s="37">
        <v>0</v>
      </c>
      <c r="AH47" s="37">
        <v>20000</v>
      </c>
      <c r="AI47" s="37">
        <v>-4000</v>
      </c>
    </row>
  </sheetData>
  <mergeCells count="28">
    <mergeCell ref="A2:XFD2"/>
    <mergeCell ref="A1:XFD1"/>
    <mergeCell ref="A3:B3"/>
    <mergeCell ref="D3:E3"/>
    <mergeCell ref="A4:B4"/>
    <mergeCell ref="D4:AI4"/>
    <mergeCell ref="F3:AI3"/>
    <mergeCell ref="A5:B5"/>
    <mergeCell ref="A7:B7"/>
    <mergeCell ref="F11:O11"/>
    <mergeCell ref="P11:Y11"/>
    <mergeCell ref="A10:XFD10"/>
    <mergeCell ref="A9:XFD9"/>
    <mergeCell ref="B8:AI8"/>
    <mergeCell ref="D7:AI7"/>
    <mergeCell ref="D5:AI5"/>
    <mergeCell ref="D6:AI6"/>
    <mergeCell ref="B40:B47"/>
    <mergeCell ref="C40:C45"/>
    <mergeCell ref="C46:D46"/>
    <mergeCell ref="C47:D47"/>
    <mergeCell ref="Z11:AI11"/>
    <mergeCell ref="B14:B39"/>
    <mergeCell ref="C14:C22"/>
    <mergeCell ref="C23:C31"/>
    <mergeCell ref="C32:C37"/>
    <mergeCell ref="C38:D38"/>
    <mergeCell ref="C39:D3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'@lists'!$A$47:$B$47</xm:f>
          </x14:formula1>
          <xm:sqref>A8</xm:sqref>
        </x14:dataValidation>
      </x14:dataValidation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46"/>
  <sheetViews>
    <sheetView rightToLeft="1" zoomScale="60" zoomScaleNormal="6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4" width="28" customWidth="1"/>
    <col min="5" max="5" width="8" customWidth="1"/>
    <col min="6" max="11" width="22.7109375" customWidth="1"/>
    <col min="12" max="17" width="22" customWidth="1"/>
    <col min="18" max="16384" width="11.42578125" hidden="1"/>
  </cols>
  <sheetData>
    <row r="1" spans="1:17" s="12" customFormat="1" ht="15" x14ac:dyDescent="0.2">
      <c r="A1" s="12" t="s">
        <v>609</v>
      </c>
    </row>
    <row r="2" spans="1:17" s="12" customFormat="1" ht="15" x14ac:dyDescent="0.2">
      <c r="A2" s="12" t="s">
        <v>723</v>
      </c>
    </row>
    <row r="3" spans="1:17" ht="15" x14ac:dyDescent="0.2">
      <c r="A3" s="4" t="s">
        <v>608</v>
      </c>
      <c r="B3" s="3"/>
      <c r="C3" s="20" t="s">
        <v>74</v>
      </c>
      <c r="D3" s="2" t="s">
        <v>657</v>
      </c>
      <c r="E3" s="2"/>
      <c r="F3" s="14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15" x14ac:dyDescent="0.2">
      <c r="A4" s="8" t="s">
        <v>1417</v>
      </c>
      <c r="B4" s="8"/>
      <c r="C4" s="23">
        <v>45382</v>
      </c>
      <c r="D4" s="14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17" ht="15" x14ac:dyDescent="0.2">
      <c r="A5" s="8" t="s">
        <v>1154</v>
      </c>
      <c r="B5" s="8"/>
      <c r="C5" s="24" t="s">
        <v>378</v>
      </c>
      <c r="D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1:17" ht="15" x14ac:dyDescent="0.2">
      <c r="A6" s="17"/>
      <c r="B6" s="17"/>
      <c r="C6" s="25"/>
      <c r="D6" s="14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15" x14ac:dyDescent="0.2">
      <c r="A7" s="7" t="s">
        <v>1045</v>
      </c>
      <c r="B7" s="7"/>
      <c r="C7" s="26" t="str">
        <f>A10</f>
        <v>660-57</v>
      </c>
      <c r="D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8" spans="1:17" ht="15" x14ac:dyDescent="0.2">
      <c r="A8" s="15" t="s">
        <v>232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</row>
    <row r="9" spans="1:17" s="5" customFormat="1" ht="12.75" customHeight="1" x14ac:dyDescent="0.2">
      <c r="A9" s="5" t="s">
        <v>233</v>
      </c>
    </row>
    <row r="10" spans="1:17" s="6" customFormat="1" ht="15" x14ac:dyDescent="0.2">
      <c r="A10" s="6" t="s">
        <v>232</v>
      </c>
    </row>
    <row r="11" spans="1:17" ht="15" x14ac:dyDescent="0.2">
      <c r="A11" s="16"/>
      <c r="B11" s="16"/>
      <c r="C11" s="16"/>
      <c r="D11" s="16"/>
      <c r="E11" s="16"/>
      <c r="F11" s="49" t="s">
        <v>1424</v>
      </c>
      <c r="G11" s="48"/>
      <c r="H11" s="49"/>
      <c r="I11" s="49" t="s">
        <v>1322</v>
      </c>
      <c r="J11" s="48"/>
      <c r="K11" s="49"/>
      <c r="L11" s="49" t="s">
        <v>1054</v>
      </c>
      <c r="M11" s="48"/>
      <c r="N11" s="49"/>
      <c r="O11" s="49" t="s">
        <v>1055</v>
      </c>
      <c r="P11" s="48"/>
      <c r="Q11" s="1"/>
    </row>
    <row r="12" spans="1:17" ht="15" x14ac:dyDescent="0.2">
      <c r="A12" s="16"/>
      <c r="B12" s="16"/>
      <c r="C12" s="16"/>
      <c r="D12" s="16"/>
      <c r="E12" s="16"/>
      <c r="F12" s="30" t="s">
        <v>875</v>
      </c>
      <c r="G12" s="30" t="s">
        <v>689</v>
      </c>
      <c r="H12" s="30" t="s">
        <v>1393</v>
      </c>
      <c r="I12" s="30" t="s">
        <v>875</v>
      </c>
      <c r="J12" s="30" t="s">
        <v>689</v>
      </c>
      <c r="K12" s="30" t="s">
        <v>1393</v>
      </c>
      <c r="L12" s="30" t="s">
        <v>875</v>
      </c>
      <c r="M12" s="30" t="s">
        <v>689</v>
      </c>
      <c r="N12" s="30" t="s">
        <v>1393</v>
      </c>
      <c r="O12" s="30" t="s">
        <v>875</v>
      </c>
      <c r="P12" s="30" t="s">
        <v>689</v>
      </c>
      <c r="Q12" s="30" t="s">
        <v>1393</v>
      </c>
    </row>
    <row r="13" spans="1:17" ht="15" x14ac:dyDescent="0.2">
      <c r="A13" s="16"/>
      <c r="B13" s="16"/>
      <c r="C13" s="16"/>
      <c r="D13" s="16"/>
      <c r="E13" s="16"/>
      <c r="F13" s="27" t="s">
        <v>30</v>
      </c>
      <c r="G13" s="27" t="s">
        <v>44</v>
      </c>
      <c r="H13" s="27" t="s">
        <v>71</v>
      </c>
      <c r="I13" s="27" t="s">
        <v>30</v>
      </c>
      <c r="J13" s="27" t="s">
        <v>44</v>
      </c>
      <c r="K13" s="27" t="s">
        <v>71</v>
      </c>
      <c r="L13" s="27" t="s">
        <v>83</v>
      </c>
      <c r="M13" s="27" t="s">
        <v>88</v>
      </c>
      <c r="N13" s="27" t="s">
        <v>89</v>
      </c>
      <c r="O13" s="27" t="s">
        <v>83</v>
      </c>
      <c r="P13" s="27" t="s">
        <v>88</v>
      </c>
      <c r="Q13" s="27" t="s">
        <v>89</v>
      </c>
    </row>
    <row r="14" spans="1:17" ht="15" x14ac:dyDescent="0.2">
      <c r="A14" s="16"/>
      <c r="B14" s="11" t="s">
        <v>575</v>
      </c>
      <c r="C14" s="9" t="s">
        <v>605</v>
      </c>
      <c r="D14" s="9"/>
      <c r="E14" s="27" t="s">
        <v>30</v>
      </c>
      <c r="F14" s="34">
        <v>106110000</v>
      </c>
      <c r="G14" s="34">
        <v>1577000</v>
      </c>
      <c r="H14" s="32">
        <v>5.9447739999999998</v>
      </c>
      <c r="I14" s="34">
        <v>106878000</v>
      </c>
      <c r="J14" s="34">
        <v>1596000</v>
      </c>
      <c r="K14" s="32">
        <v>5.973166</v>
      </c>
      <c r="L14" s="34">
        <v>106110000</v>
      </c>
      <c r="M14" s="34">
        <v>1577000</v>
      </c>
      <c r="N14" s="32">
        <v>5.9447739999999998</v>
      </c>
      <c r="O14" s="34">
        <v>106878000</v>
      </c>
      <c r="P14" s="34">
        <v>1596000</v>
      </c>
      <c r="Q14" s="32">
        <v>5.973166</v>
      </c>
    </row>
    <row r="15" spans="1:17" ht="15" x14ac:dyDescent="0.2">
      <c r="A15" s="16"/>
      <c r="B15" s="10"/>
      <c r="C15" s="9" t="s">
        <v>1006</v>
      </c>
      <c r="D15" s="9"/>
      <c r="E15" s="27" t="s">
        <v>44</v>
      </c>
      <c r="F15" s="34"/>
      <c r="G15" s="34"/>
      <c r="H15" s="32">
        <v>0</v>
      </c>
      <c r="I15" s="34"/>
      <c r="J15" s="34"/>
      <c r="K15" s="32">
        <v>0</v>
      </c>
      <c r="L15" s="34"/>
      <c r="M15" s="34"/>
      <c r="N15" s="32">
        <v>0</v>
      </c>
      <c r="O15" s="34"/>
      <c r="P15" s="34"/>
      <c r="Q15" s="32">
        <v>0</v>
      </c>
    </row>
    <row r="16" spans="1:17" ht="15" x14ac:dyDescent="0.2">
      <c r="A16" s="16"/>
      <c r="B16" s="10"/>
      <c r="C16" s="9" t="s">
        <v>1104</v>
      </c>
      <c r="D16" s="9"/>
      <c r="E16" s="27" t="s">
        <v>71</v>
      </c>
      <c r="F16" s="34">
        <v>106110000</v>
      </c>
      <c r="G16" s="34">
        <v>1577000</v>
      </c>
      <c r="H16" s="32">
        <v>5.9447739999999998</v>
      </c>
      <c r="I16" s="34">
        <v>106878000</v>
      </c>
      <c r="J16" s="34">
        <v>1596000</v>
      </c>
      <c r="K16" s="32">
        <v>5.973166</v>
      </c>
      <c r="L16" s="34">
        <v>106110000</v>
      </c>
      <c r="M16" s="34">
        <v>1577000</v>
      </c>
      <c r="N16" s="32">
        <v>5.9447739999999998</v>
      </c>
      <c r="O16" s="34">
        <v>106878000</v>
      </c>
      <c r="P16" s="34">
        <v>1596000</v>
      </c>
      <c r="Q16" s="32">
        <v>5.973166</v>
      </c>
    </row>
    <row r="17" spans="1:17" ht="15" x14ac:dyDescent="0.2">
      <c r="A17" s="16"/>
      <c r="B17" s="9"/>
      <c r="C17" s="22"/>
      <c r="D17" s="22" t="s">
        <v>993</v>
      </c>
      <c r="E17" s="27" t="s">
        <v>83</v>
      </c>
      <c r="F17" s="19"/>
      <c r="G17" s="34">
        <v>42000</v>
      </c>
      <c r="H17" s="36"/>
      <c r="I17" s="19"/>
      <c r="J17" s="34">
        <v>49000</v>
      </c>
      <c r="K17" s="36"/>
      <c r="L17" s="19"/>
      <c r="M17" s="34">
        <v>42000</v>
      </c>
      <c r="N17" s="36"/>
      <c r="O17" s="19"/>
      <c r="P17" s="34">
        <v>49000</v>
      </c>
      <c r="Q17" s="36"/>
    </row>
    <row r="18" spans="1:17" ht="15" x14ac:dyDescent="0.2">
      <c r="A18" s="16"/>
      <c r="B18" s="11" t="s">
        <v>574</v>
      </c>
      <c r="C18" s="9" t="s">
        <v>605</v>
      </c>
      <c r="D18" s="9"/>
      <c r="E18" s="27" t="s">
        <v>88</v>
      </c>
      <c r="F18" s="34">
        <v>965000</v>
      </c>
      <c r="G18" s="34">
        <v>0</v>
      </c>
      <c r="H18" s="32">
        <v>0</v>
      </c>
      <c r="I18" s="34">
        <v>843000</v>
      </c>
      <c r="J18" s="34">
        <v>6000</v>
      </c>
      <c r="K18" s="32">
        <v>2.846975</v>
      </c>
      <c r="L18" s="34">
        <v>965000</v>
      </c>
      <c r="M18" s="34">
        <v>0</v>
      </c>
      <c r="N18" s="32">
        <v>0</v>
      </c>
      <c r="O18" s="34">
        <v>843000</v>
      </c>
      <c r="P18" s="34">
        <v>6000</v>
      </c>
      <c r="Q18" s="32">
        <v>2.846975</v>
      </c>
    </row>
    <row r="19" spans="1:17" ht="15" x14ac:dyDescent="0.2">
      <c r="A19" s="16"/>
      <c r="B19" s="10"/>
      <c r="C19" s="9" t="s">
        <v>1006</v>
      </c>
      <c r="D19" s="9"/>
      <c r="E19" s="27" t="s">
        <v>89</v>
      </c>
      <c r="F19" s="34"/>
      <c r="G19" s="34"/>
      <c r="H19" s="32">
        <v>0</v>
      </c>
      <c r="I19" s="34"/>
      <c r="J19" s="34"/>
      <c r="K19" s="32">
        <v>0</v>
      </c>
      <c r="L19" s="34"/>
      <c r="M19" s="34"/>
      <c r="N19" s="32">
        <v>0</v>
      </c>
      <c r="O19" s="34"/>
      <c r="P19" s="34"/>
      <c r="Q19" s="32">
        <v>0</v>
      </c>
    </row>
    <row r="20" spans="1:17" ht="15" x14ac:dyDescent="0.2">
      <c r="A20" s="16"/>
      <c r="B20" s="9"/>
      <c r="C20" s="9" t="s">
        <v>1104</v>
      </c>
      <c r="D20" s="9"/>
      <c r="E20" s="27" t="s">
        <v>270</v>
      </c>
      <c r="F20" s="34">
        <v>965000</v>
      </c>
      <c r="G20" s="34">
        <v>0</v>
      </c>
      <c r="H20" s="32">
        <v>0</v>
      </c>
      <c r="I20" s="34">
        <v>843000</v>
      </c>
      <c r="J20" s="34">
        <v>6000</v>
      </c>
      <c r="K20" s="32">
        <v>2.846975</v>
      </c>
      <c r="L20" s="34">
        <v>965000</v>
      </c>
      <c r="M20" s="34">
        <v>0</v>
      </c>
      <c r="N20" s="32">
        <v>0</v>
      </c>
      <c r="O20" s="34">
        <v>843000</v>
      </c>
      <c r="P20" s="34">
        <v>6000</v>
      </c>
      <c r="Q20" s="32">
        <v>2.846975</v>
      </c>
    </row>
    <row r="21" spans="1:17" ht="15" x14ac:dyDescent="0.2">
      <c r="A21" s="16"/>
      <c r="B21" s="11" t="s">
        <v>1285</v>
      </c>
      <c r="C21" s="9" t="s">
        <v>605</v>
      </c>
      <c r="D21" s="9"/>
      <c r="E21" s="27" t="s">
        <v>271</v>
      </c>
      <c r="F21" s="34">
        <v>2403000</v>
      </c>
      <c r="G21" s="34">
        <v>26000</v>
      </c>
      <c r="H21" s="32">
        <v>4.3279230000000002</v>
      </c>
      <c r="I21" s="34">
        <v>2702000</v>
      </c>
      <c r="J21" s="34">
        <v>20000</v>
      </c>
      <c r="K21" s="32">
        <v>2.9607700000000001</v>
      </c>
      <c r="L21" s="34">
        <v>2403000</v>
      </c>
      <c r="M21" s="34">
        <v>26000</v>
      </c>
      <c r="N21" s="32">
        <v>4.3279230000000002</v>
      </c>
      <c r="O21" s="34">
        <v>2702000</v>
      </c>
      <c r="P21" s="34">
        <v>20000</v>
      </c>
      <c r="Q21" s="32">
        <v>2.9607700000000001</v>
      </c>
    </row>
    <row r="22" spans="1:17" ht="15" x14ac:dyDescent="0.2">
      <c r="A22" s="16"/>
      <c r="B22" s="10"/>
      <c r="C22" s="9" t="s">
        <v>1006</v>
      </c>
      <c r="D22" s="9"/>
      <c r="E22" s="27" t="s">
        <v>272</v>
      </c>
      <c r="F22" s="34"/>
      <c r="G22" s="34"/>
      <c r="H22" s="32">
        <v>0</v>
      </c>
      <c r="I22" s="34"/>
      <c r="J22" s="34"/>
      <c r="K22" s="32">
        <v>0</v>
      </c>
      <c r="L22" s="34"/>
      <c r="M22" s="34"/>
      <c r="N22" s="32">
        <v>0</v>
      </c>
      <c r="O22" s="34"/>
      <c r="P22" s="34"/>
      <c r="Q22" s="32">
        <v>0</v>
      </c>
    </row>
    <row r="23" spans="1:17" ht="15" x14ac:dyDescent="0.2">
      <c r="A23" s="16"/>
      <c r="B23" s="9"/>
      <c r="C23" s="9" t="s">
        <v>1104</v>
      </c>
      <c r="D23" s="9"/>
      <c r="E23" s="27" t="s">
        <v>32</v>
      </c>
      <c r="F23" s="34">
        <v>2403000</v>
      </c>
      <c r="G23" s="34">
        <v>26000</v>
      </c>
      <c r="H23" s="32">
        <v>4.3279230000000002</v>
      </c>
      <c r="I23" s="34">
        <v>2702000</v>
      </c>
      <c r="J23" s="34">
        <v>20000</v>
      </c>
      <c r="K23" s="32">
        <v>2.9607700000000001</v>
      </c>
      <c r="L23" s="34">
        <v>2403000</v>
      </c>
      <c r="M23" s="34">
        <v>26000</v>
      </c>
      <c r="N23" s="32">
        <v>4.3279230000000002</v>
      </c>
      <c r="O23" s="34">
        <v>2702000</v>
      </c>
      <c r="P23" s="34">
        <v>20000</v>
      </c>
      <c r="Q23" s="32">
        <v>2.9607700000000001</v>
      </c>
    </row>
    <row r="24" spans="1:17" ht="15" x14ac:dyDescent="0.2">
      <c r="A24" s="16"/>
      <c r="B24" s="11" t="s">
        <v>1307</v>
      </c>
      <c r="C24" s="9" t="s">
        <v>605</v>
      </c>
      <c r="D24" s="9"/>
      <c r="E24" s="27" t="s">
        <v>34</v>
      </c>
      <c r="F24" s="34">
        <v>65680000</v>
      </c>
      <c r="G24" s="34">
        <v>736000</v>
      </c>
      <c r="H24" s="32">
        <v>4.4823389999999996</v>
      </c>
      <c r="I24" s="34">
        <v>43459000</v>
      </c>
      <c r="J24" s="34">
        <v>420000</v>
      </c>
      <c r="K24" s="32">
        <v>3.865713</v>
      </c>
      <c r="L24" s="34">
        <v>65680000</v>
      </c>
      <c r="M24" s="34">
        <v>736000</v>
      </c>
      <c r="N24" s="32">
        <v>4.4823389999999996</v>
      </c>
      <c r="O24" s="34">
        <v>43459000</v>
      </c>
      <c r="P24" s="34">
        <v>420000</v>
      </c>
      <c r="Q24" s="32">
        <v>3.865713</v>
      </c>
    </row>
    <row r="25" spans="1:17" ht="15" x14ac:dyDescent="0.2">
      <c r="A25" s="16"/>
      <c r="B25" s="10"/>
      <c r="C25" s="9" t="s">
        <v>1006</v>
      </c>
      <c r="D25" s="9"/>
      <c r="E25" s="27" t="s">
        <v>35</v>
      </c>
      <c r="F25" s="34"/>
      <c r="G25" s="34"/>
      <c r="H25" s="32">
        <v>0</v>
      </c>
      <c r="I25" s="34"/>
      <c r="J25" s="34"/>
      <c r="K25" s="32">
        <v>0</v>
      </c>
      <c r="L25" s="34"/>
      <c r="M25" s="34"/>
      <c r="N25" s="32">
        <v>0</v>
      </c>
      <c r="O25" s="34"/>
      <c r="P25" s="34"/>
      <c r="Q25" s="32">
        <v>0</v>
      </c>
    </row>
    <row r="26" spans="1:17" ht="15" x14ac:dyDescent="0.2">
      <c r="A26" s="16"/>
      <c r="B26" s="9"/>
      <c r="C26" s="9" t="s">
        <v>1104</v>
      </c>
      <c r="D26" s="9"/>
      <c r="E26" s="27" t="s">
        <v>37</v>
      </c>
      <c r="F26" s="34">
        <v>65680000</v>
      </c>
      <c r="G26" s="34">
        <v>736000</v>
      </c>
      <c r="H26" s="32">
        <v>4.4823389999999996</v>
      </c>
      <c r="I26" s="34">
        <v>43459000</v>
      </c>
      <c r="J26" s="34">
        <v>420000</v>
      </c>
      <c r="K26" s="32">
        <v>3.865713</v>
      </c>
      <c r="L26" s="34">
        <v>65680000</v>
      </c>
      <c r="M26" s="34">
        <v>736000</v>
      </c>
      <c r="N26" s="32">
        <v>4.4823389999999996</v>
      </c>
      <c r="O26" s="34">
        <v>43459000</v>
      </c>
      <c r="P26" s="34">
        <v>420000</v>
      </c>
      <c r="Q26" s="32">
        <v>3.865713</v>
      </c>
    </row>
    <row r="27" spans="1:17" ht="15" x14ac:dyDescent="0.2">
      <c r="A27" s="16"/>
      <c r="B27" s="11" t="s">
        <v>1069</v>
      </c>
      <c r="C27" s="9" t="s">
        <v>605</v>
      </c>
      <c r="D27" s="9"/>
      <c r="E27" s="27" t="s">
        <v>38</v>
      </c>
      <c r="F27" s="34">
        <v>22000</v>
      </c>
      <c r="G27" s="34"/>
      <c r="H27" s="32">
        <v>0</v>
      </c>
      <c r="I27" s="34">
        <v>38000</v>
      </c>
      <c r="J27" s="34"/>
      <c r="K27" s="32">
        <v>0</v>
      </c>
      <c r="L27" s="34">
        <v>22000</v>
      </c>
      <c r="M27" s="34"/>
      <c r="N27" s="32">
        <v>0</v>
      </c>
      <c r="O27" s="34">
        <v>38000</v>
      </c>
      <c r="P27" s="34"/>
      <c r="Q27" s="32">
        <v>0</v>
      </c>
    </row>
    <row r="28" spans="1:17" ht="15" x14ac:dyDescent="0.2">
      <c r="A28" s="16"/>
      <c r="B28" s="10"/>
      <c r="C28" s="9" t="s">
        <v>1006</v>
      </c>
      <c r="D28" s="9"/>
      <c r="E28" s="27" t="s">
        <v>39</v>
      </c>
      <c r="F28" s="34"/>
      <c r="G28" s="34"/>
      <c r="H28" s="32">
        <v>0</v>
      </c>
      <c r="I28" s="34"/>
      <c r="J28" s="34"/>
      <c r="K28" s="32">
        <v>0</v>
      </c>
      <c r="L28" s="34"/>
      <c r="M28" s="34"/>
      <c r="N28" s="32">
        <v>0</v>
      </c>
      <c r="O28" s="34"/>
      <c r="P28" s="34"/>
      <c r="Q28" s="32">
        <v>0</v>
      </c>
    </row>
    <row r="29" spans="1:17" ht="15" x14ac:dyDescent="0.2">
      <c r="A29" s="16"/>
      <c r="B29" s="9"/>
      <c r="C29" s="9" t="s">
        <v>1104</v>
      </c>
      <c r="D29" s="9"/>
      <c r="E29" s="27" t="s">
        <v>40</v>
      </c>
      <c r="F29" s="34">
        <v>22000</v>
      </c>
      <c r="G29" s="34">
        <v>0</v>
      </c>
      <c r="H29" s="32">
        <v>0</v>
      </c>
      <c r="I29" s="34">
        <v>38000</v>
      </c>
      <c r="J29" s="34">
        <v>0</v>
      </c>
      <c r="K29" s="32">
        <v>0</v>
      </c>
      <c r="L29" s="34">
        <v>22000</v>
      </c>
      <c r="M29" s="34">
        <v>0</v>
      </c>
      <c r="N29" s="32">
        <v>0</v>
      </c>
      <c r="O29" s="34">
        <v>38000</v>
      </c>
      <c r="P29" s="34">
        <v>0</v>
      </c>
      <c r="Q29" s="32">
        <v>0</v>
      </c>
    </row>
    <row r="30" spans="1:17" ht="15" x14ac:dyDescent="0.2">
      <c r="A30" s="16"/>
      <c r="B30" s="11" t="s">
        <v>549</v>
      </c>
      <c r="C30" s="9" t="s">
        <v>605</v>
      </c>
      <c r="D30" s="9"/>
      <c r="E30" s="27" t="s">
        <v>41</v>
      </c>
      <c r="F30" s="34">
        <v>22936000</v>
      </c>
      <c r="G30" s="34">
        <v>227000</v>
      </c>
      <c r="H30" s="32">
        <v>3.9588420000000002</v>
      </c>
      <c r="I30" s="34">
        <v>16826000</v>
      </c>
      <c r="J30" s="34">
        <v>131000</v>
      </c>
      <c r="K30" s="32">
        <v>3.1142280000000002</v>
      </c>
      <c r="L30" s="34">
        <v>22936000</v>
      </c>
      <c r="M30" s="34">
        <v>227000</v>
      </c>
      <c r="N30" s="32">
        <v>3.9588420000000002</v>
      </c>
      <c r="O30" s="34">
        <v>16826000</v>
      </c>
      <c r="P30" s="34">
        <v>131000</v>
      </c>
      <c r="Q30" s="32">
        <v>3.1142280000000002</v>
      </c>
    </row>
    <row r="31" spans="1:17" ht="15" x14ac:dyDescent="0.2">
      <c r="A31" s="16"/>
      <c r="B31" s="10"/>
      <c r="C31" s="9" t="s">
        <v>1006</v>
      </c>
      <c r="D31" s="9"/>
      <c r="E31" s="27" t="s">
        <v>42</v>
      </c>
      <c r="F31" s="34"/>
      <c r="G31" s="34"/>
      <c r="H31" s="32">
        <v>0</v>
      </c>
      <c r="I31" s="34"/>
      <c r="J31" s="34"/>
      <c r="K31" s="32">
        <v>0</v>
      </c>
      <c r="L31" s="34"/>
      <c r="M31" s="34"/>
      <c r="N31" s="32">
        <v>0</v>
      </c>
      <c r="O31" s="34"/>
      <c r="P31" s="34"/>
      <c r="Q31" s="32">
        <v>0</v>
      </c>
    </row>
    <row r="32" spans="1:17" ht="15" x14ac:dyDescent="0.2">
      <c r="A32" s="16"/>
      <c r="B32" s="9"/>
      <c r="C32" s="9" t="s">
        <v>1104</v>
      </c>
      <c r="D32" s="9"/>
      <c r="E32" s="27" t="s">
        <v>43</v>
      </c>
      <c r="F32" s="34">
        <v>22936000</v>
      </c>
      <c r="G32" s="34">
        <v>227000</v>
      </c>
      <c r="H32" s="32">
        <v>3.9588420000000002</v>
      </c>
      <c r="I32" s="34">
        <v>16826000</v>
      </c>
      <c r="J32" s="34">
        <v>131000</v>
      </c>
      <c r="K32" s="32">
        <v>3.1142280000000002</v>
      </c>
      <c r="L32" s="34">
        <v>22936000</v>
      </c>
      <c r="M32" s="34">
        <v>227000</v>
      </c>
      <c r="N32" s="32">
        <v>3.9588420000000002</v>
      </c>
      <c r="O32" s="34">
        <v>16826000</v>
      </c>
      <c r="P32" s="34">
        <v>131000</v>
      </c>
      <c r="Q32" s="32">
        <v>3.1142280000000002</v>
      </c>
    </row>
    <row r="33" spans="1:17" ht="15" x14ac:dyDescent="0.2">
      <c r="A33" s="16"/>
      <c r="B33" s="9" t="s">
        <v>1026</v>
      </c>
      <c r="C33" s="48"/>
      <c r="D33" s="9"/>
      <c r="E33" s="27" t="s">
        <v>45</v>
      </c>
      <c r="F33" s="34"/>
      <c r="G33" s="19"/>
      <c r="H33" s="36"/>
      <c r="I33" s="34"/>
      <c r="J33" s="19"/>
      <c r="K33" s="36"/>
      <c r="L33" s="34"/>
      <c r="M33" s="19"/>
      <c r="N33" s="36"/>
      <c r="O33" s="34"/>
      <c r="P33" s="19"/>
      <c r="Q33" s="36"/>
    </row>
    <row r="34" spans="1:17" ht="15" x14ac:dyDescent="0.2">
      <c r="A34" s="16"/>
      <c r="B34" s="9" t="s">
        <v>1024</v>
      </c>
      <c r="C34" s="48"/>
      <c r="D34" s="9"/>
      <c r="E34" s="27" t="s">
        <v>61</v>
      </c>
      <c r="F34" s="34">
        <v>124000</v>
      </c>
      <c r="G34" s="19"/>
      <c r="H34" s="36"/>
      <c r="I34" s="34">
        <v>365000</v>
      </c>
      <c r="J34" s="19"/>
      <c r="K34" s="36"/>
      <c r="L34" s="34">
        <v>124000</v>
      </c>
      <c r="M34" s="19"/>
      <c r="N34" s="36"/>
      <c r="O34" s="34">
        <v>365000</v>
      </c>
      <c r="P34" s="19"/>
      <c r="Q34" s="36"/>
    </row>
    <row r="35" spans="1:17" ht="15" x14ac:dyDescent="0.2">
      <c r="A35" s="16"/>
      <c r="B35" s="11" t="s">
        <v>548</v>
      </c>
      <c r="C35" s="9" t="s">
        <v>605</v>
      </c>
      <c r="D35" s="9"/>
      <c r="E35" s="27" t="s">
        <v>63</v>
      </c>
      <c r="F35" s="34">
        <v>798000</v>
      </c>
      <c r="G35" s="34">
        <v>10000</v>
      </c>
      <c r="H35" s="32">
        <v>5.0125310000000001</v>
      </c>
      <c r="I35" s="34">
        <v>200000</v>
      </c>
      <c r="J35" s="34">
        <v>3000</v>
      </c>
      <c r="K35" s="32">
        <v>6</v>
      </c>
      <c r="L35" s="34">
        <v>798000</v>
      </c>
      <c r="M35" s="34">
        <v>10000</v>
      </c>
      <c r="N35" s="32">
        <v>5.0125310000000001</v>
      </c>
      <c r="O35" s="34">
        <v>200000</v>
      </c>
      <c r="P35" s="34">
        <v>3000</v>
      </c>
      <c r="Q35" s="32">
        <v>6</v>
      </c>
    </row>
    <row r="36" spans="1:17" ht="15" x14ac:dyDescent="0.2">
      <c r="A36" s="16"/>
      <c r="B36" s="10"/>
      <c r="C36" s="9" t="s">
        <v>1006</v>
      </c>
      <c r="D36" s="9"/>
      <c r="E36" s="27" t="s">
        <v>64</v>
      </c>
      <c r="F36" s="34"/>
      <c r="G36" s="34"/>
      <c r="H36" s="32">
        <v>0</v>
      </c>
      <c r="I36" s="34"/>
      <c r="J36" s="34"/>
      <c r="K36" s="32">
        <v>0</v>
      </c>
      <c r="L36" s="34"/>
      <c r="M36" s="34"/>
      <c r="N36" s="32">
        <v>0</v>
      </c>
      <c r="O36" s="34"/>
      <c r="P36" s="34"/>
      <c r="Q36" s="32">
        <v>0</v>
      </c>
    </row>
    <row r="37" spans="1:17" ht="15" x14ac:dyDescent="0.2">
      <c r="A37" s="16"/>
      <c r="B37" s="10"/>
      <c r="C37" s="9" t="s">
        <v>1104</v>
      </c>
      <c r="D37" s="9"/>
      <c r="E37" s="27" t="s">
        <v>65</v>
      </c>
      <c r="F37" s="34">
        <v>798000</v>
      </c>
      <c r="G37" s="34">
        <v>10000</v>
      </c>
      <c r="H37" s="32">
        <v>5.0125310000000001</v>
      </c>
      <c r="I37" s="34">
        <v>200000</v>
      </c>
      <c r="J37" s="34">
        <v>3000</v>
      </c>
      <c r="K37" s="32">
        <v>6</v>
      </c>
      <c r="L37" s="34">
        <v>798000</v>
      </c>
      <c r="M37" s="34">
        <v>10000</v>
      </c>
      <c r="N37" s="32">
        <v>5.0125310000000001</v>
      </c>
      <c r="O37" s="34">
        <v>200000</v>
      </c>
      <c r="P37" s="34">
        <v>3000</v>
      </c>
      <c r="Q37" s="32">
        <v>6</v>
      </c>
    </row>
    <row r="38" spans="1:17" ht="15" x14ac:dyDescent="0.2">
      <c r="A38" s="16"/>
      <c r="B38" s="9"/>
      <c r="C38" s="9" t="s">
        <v>1025</v>
      </c>
      <c r="D38" s="9"/>
      <c r="E38" s="27" t="s">
        <v>66</v>
      </c>
      <c r="F38" s="34"/>
      <c r="G38" s="19"/>
      <c r="H38" s="36"/>
      <c r="I38" s="34"/>
      <c r="J38" s="19"/>
      <c r="K38" s="36"/>
      <c r="L38" s="34"/>
      <c r="M38" s="19"/>
      <c r="N38" s="36"/>
      <c r="O38" s="34"/>
      <c r="P38" s="19"/>
      <c r="Q38" s="36"/>
    </row>
    <row r="39" spans="1:17" ht="15" x14ac:dyDescent="0.2">
      <c r="A39" s="16"/>
      <c r="B39" s="11" t="s">
        <v>1080</v>
      </c>
      <c r="C39" s="9" t="s">
        <v>605</v>
      </c>
      <c r="D39" s="9"/>
      <c r="E39" s="27" t="s">
        <v>67</v>
      </c>
      <c r="F39" s="34"/>
      <c r="G39" s="34"/>
      <c r="H39" s="32">
        <v>0</v>
      </c>
      <c r="I39" s="34"/>
      <c r="J39" s="34"/>
      <c r="K39" s="32">
        <v>0</v>
      </c>
      <c r="L39" s="34"/>
      <c r="M39" s="34"/>
      <c r="N39" s="32">
        <v>0</v>
      </c>
      <c r="O39" s="34"/>
      <c r="P39" s="34"/>
      <c r="Q39" s="32">
        <v>0</v>
      </c>
    </row>
    <row r="40" spans="1:17" ht="15" x14ac:dyDescent="0.2">
      <c r="A40" s="16"/>
      <c r="B40" s="10"/>
      <c r="C40" s="9" t="s">
        <v>1006</v>
      </c>
      <c r="D40" s="9"/>
      <c r="E40" s="27" t="s">
        <v>68</v>
      </c>
      <c r="F40" s="34"/>
      <c r="G40" s="34"/>
      <c r="H40" s="32">
        <v>0</v>
      </c>
      <c r="I40" s="34"/>
      <c r="J40" s="34"/>
      <c r="K40" s="32">
        <v>0</v>
      </c>
      <c r="L40" s="34"/>
      <c r="M40" s="34"/>
      <c r="N40" s="32">
        <v>0</v>
      </c>
      <c r="O40" s="34"/>
      <c r="P40" s="34"/>
      <c r="Q40" s="32">
        <v>0</v>
      </c>
    </row>
    <row r="41" spans="1:17" ht="15" x14ac:dyDescent="0.2">
      <c r="A41" s="16"/>
      <c r="B41" s="9"/>
      <c r="C41" s="9" t="s">
        <v>1104</v>
      </c>
      <c r="D41" s="9"/>
      <c r="E41" s="27" t="s">
        <v>69</v>
      </c>
      <c r="F41" s="34">
        <v>0</v>
      </c>
      <c r="G41" s="34">
        <v>0</v>
      </c>
      <c r="H41" s="32">
        <v>0</v>
      </c>
      <c r="I41" s="34">
        <v>0</v>
      </c>
      <c r="J41" s="34">
        <v>0</v>
      </c>
      <c r="K41" s="32">
        <v>0</v>
      </c>
      <c r="L41" s="34">
        <v>0</v>
      </c>
      <c r="M41" s="34">
        <v>0</v>
      </c>
      <c r="N41" s="32">
        <v>0</v>
      </c>
      <c r="O41" s="34">
        <v>0</v>
      </c>
      <c r="P41" s="34">
        <v>0</v>
      </c>
      <c r="Q41" s="32">
        <v>0</v>
      </c>
    </row>
    <row r="42" spans="1:17" ht="15" x14ac:dyDescent="0.2">
      <c r="A42" s="16"/>
      <c r="B42" s="9" t="s">
        <v>1144</v>
      </c>
      <c r="C42" s="48"/>
      <c r="D42" s="9"/>
      <c r="E42" s="27" t="s">
        <v>70</v>
      </c>
      <c r="F42" s="34">
        <v>198914000</v>
      </c>
      <c r="G42" s="37">
        <v>2576000</v>
      </c>
      <c r="H42" s="35">
        <v>5.1801279999999998</v>
      </c>
      <c r="I42" s="34">
        <v>170946000</v>
      </c>
      <c r="J42" s="37">
        <v>2176000</v>
      </c>
      <c r="K42" s="35">
        <v>5.091666</v>
      </c>
      <c r="L42" s="34">
        <v>198914000</v>
      </c>
      <c r="M42" s="37">
        <v>2576000</v>
      </c>
      <c r="N42" s="35">
        <v>5.1801279999999998</v>
      </c>
      <c r="O42" s="34">
        <v>170946000</v>
      </c>
      <c r="P42" s="37">
        <v>2176000</v>
      </c>
      <c r="Q42" s="35">
        <v>5.091666</v>
      </c>
    </row>
    <row r="43" spans="1:17" ht="15" x14ac:dyDescent="0.2">
      <c r="A43" s="16"/>
      <c r="B43" s="9" t="s">
        <v>820</v>
      </c>
      <c r="C43" s="48"/>
      <c r="D43" s="9"/>
      <c r="E43" s="27" t="s">
        <v>72</v>
      </c>
      <c r="F43" s="34">
        <v>3146000</v>
      </c>
      <c r="G43" s="38"/>
      <c r="H43" s="38"/>
      <c r="I43" s="34">
        <v>3199000</v>
      </c>
      <c r="J43" s="38"/>
      <c r="K43" s="38"/>
      <c r="L43" s="34">
        <v>3146000</v>
      </c>
      <c r="M43" s="38"/>
      <c r="N43" s="38"/>
      <c r="O43" s="34">
        <v>3199000</v>
      </c>
      <c r="P43" s="38"/>
      <c r="Q43" s="38"/>
    </row>
    <row r="44" spans="1:17" ht="15" x14ac:dyDescent="0.2">
      <c r="A44" s="16"/>
      <c r="B44" s="9" t="s">
        <v>1081</v>
      </c>
      <c r="C44" s="48"/>
      <c r="D44" s="9"/>
      <c r="E44" s="27" t="s">
        <v>73</v>
      </c>
      <c r="F44" s="34">
        <v>18724000</v>
      </c>
      <c r="G44" s="19"/>
      <c r="H44" s="19"/>
      <c r="I44" s="34">
        <v>22536000</v>
      </c>
      <c r="J44" s="19"/>
      <c r="K44" s="19"/>
      <c r="L44" s="34">
        <v>18724000</v>
      </c>
      <c r="M44" s="19"/>
      <c r="N44" s="19"/>
      <c r="O44" s="34">
        <v>22536000</v>
      </c>
      <c r="P44" s="38"/>
      <c r="Q44" s="38"/>
    </row>
    <row r="45" spans="1:17" ht="15" x14ac:dyDescent="0.2">
      <c r="A45" s="16"/>
      <c r="B45" s="9" t="s">
        <v>1230</v>
      </c>
      <c r="C45" s="48"/>
      <c r="D45" s="9"/>
      <c r="E45" s="27" t="s">
        <v>75</v>
      </c>
      <c r="F45" s="34">
        <v>220784000</v>
      </c>
      <c r="G45" s="19"/>
      <c r="H45" s="19"/>
      <c r="I45" s="34">
        <v>196681000</v>
      </c>
      <c r="J45" s="19"/>
      <c r="K45" s="19"/>
      <c r="L45" s="34">
        <v>220784000</v>
      </c>
      <c r="M45" s="19"/>
      <c r="N45" s="19"/>
      <c r="O45" s="34">
        <v>196681000</v>
      </c>
      <c r="P45" s="38"/>
      <c r="Q45" s="38"/>
    </row>
    <row r="46" spans="1:17" ht="15" x14ac:dyDescent="0.2">
      <c r="A46" s="16"/>
      <c r="B46" s="11" t="s">
        <v>1214</v>
      </c>
      <c r="C46" s="50"/>
      <c r="D46" s="11"/>
      <c r="E46" s="29" t="s">
        <v>76</v>
      </c>
      <c r="F46" s="37">
        <v>0</v>
      </c>
      <c r="G46" s="37">
        <v>0</v>
      </c>
      <c r="H46" s="35">
        <v>0</v>
      </c>
      <c r="I46" s="37">
        <v>0</v>
      </c>
      <c r="J46" s="37">
        <v>0</v>
      </c>
      <c r="K46" s="35">
        <v>0</v>
      </c>
      <c r="L46" s="37">
        <v>0</v>
      </c>
      <c r="M46" s="37">
        <v>0</v>
      </c>
      <c r="N46" s="35">
        <v>0</v>
      </c>
      <c r="O46" s="37">
        <v>0</v>
      </c>
      <c r="P46" s="37">
        <v>0</v>
      </c>
      <c r="Q46" s="35">
        <v>0</v>
      </c>
    </row>
  </sheetData>
  <mergeCells count="59">
    <mergeCell ref="A2:XFD2"/>
    <mergeCell ref="A1:XFD1"/>
    <mergeCell ref="A3:B3"/>
    <mergeCell ref="D3:E3"/>
    <mergeCell ref="A4:B4"/>
    <mergeCell ref="D4:Q4"/>
    <mergeCell ref="F3:Q3"/>
    <mergeCell ref="O11:Q11"/>
    <mergeCell ref="A10:XFD10"/>
    <mergeCell ref="A9:XFD9"/>
    <mergeCell ref="B8:Q8"/>
    <mergeCell ref="D7:Q7"/>
    <mergeCell ref="A5:B5"/>
    <mergeCell ref="A7:B7"/>
    <mergeCell ref="F11:H11"/>
    <mergeCell ref="I11:K11"/>
    <mergeCell ref="L11:N11"/>
    <mergeCell ref="D5:Q5"/>
    <mergeCell ref="D6:Q6"/>
    <mergeCell ref="B14:B17"/>
    <mergeCell ref="C14:D14"/>
    <mergeCell ref="C15:D15"/>
    <mergeCell ref="C16:D16"/>
    <mergeCell ref="B18:B20"/>
    <mergeCell ref="C18:D18"/>
    <mergeCell ref="C19:D19"/>
    <mergeCell ref="C20:D20"/>
    <mergeCell ref="B21:B23"/>
    <mergeCell ref="C21:D21"/>
    <mergeCell ref="C22:D22"/>
    <mergeCell ref="C23:D23"/>
    <mergeCell ref="B24:B26"/>
    <mergeCell ref="C24:D24"/>
    <mergeCell ref="C25:D25"/>
    <mergeCell ref="C26:D26"/>
    <mergeCell ref="B27:B29"/>
    <mergeCell ref="C27:D27"/>
    <mergeCell ref="C28:D28"/>
    <mergeCell ref="C29:D29"/>
    <mergeCell ref="B30:B32"/>
    <mergeCell ref="C30:D30"/>
    <mergeCell ref="C31:D31"/>
    <mergeCell ref="C32:D32"/>
    <mergeCell ref="B33:D33"/>
    <mergeCell ref="B34:D34"/>
    <mergeCell ref="B35:B38"/>
    <mergeCell ref="C35:D35"/>
    <mergeCell ref="C36:D36"/>
    <mergeCell ref="C37:D37"/>
    <mergeCell ref="C38:D38"/>
    <mergeCell ref="B43:D43"/>
    <mergeCell ref="B44:D44"/>
    <mergeCell ref="B45:D45"/>
    <mergeCell ref="B46:D46"/>
    <mergeCell ref="B39:B41"/>
    <mergeCell ref="C39:D39"/>
    <mergeCell ref="C40:D40"/>
    <mergeCell ref="C41:D41"/>
    <mergeCell ref="B42:D4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'@lists'!$A$49</xm:f>
          </x14:formula1>
          <xm:sqref>A8</xm:sqref>
        </x14:dataValidation>
      </x14:dataValidation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49"/>
  <sheetViews>
    <sheetView rightToLeft="1" zoomScale="60" zoomScaleNormal="6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4" width="16" customWidth="1"/>
    <col min="5" max="5" width="8" customWidth="1"/>
    <col min="6" max="8" width="22.28515625" customWidth="1"/>
    <col min="9" max="17" width="22" customWidth="1"/>
    <col min="18" max="16384" width="11.42578125" hidden="1"/>
  </cols>
  <sheetData>
    <row r="1" spans="1:17" s="12" customFormat="1" ht="15" x14ac:dyDescent="0.2">
      <c r="A1" s="12" t="s">
        <v>609</v>
      </c>
    </row>
    <row r="2" spans="1:17" s="12" customFormat="1" ht="15" x14ac:dyDescent="0.2">
      <c r="A2" s="12" t="s">
        <v>723</v>
      </c>
    </row>
    <row r="3" spans="1:17" ht="15" x14ac:dyDescent="0.2">
      <c r="A3" s="4" t="s">
        <v>608</v>
      </c>
      <c r="B3" s="3"/>
      <c r="C3" s="20" t="s">
        <v>74</v>
      </c>
      <c r="D3" s="2" t="s">
        <v>657</v>
      </c>
      <c r="E3" s="2"/>
      <c r="F3" s="14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15" x14ac:dyDescent="0.2">
      <c r="A4" s="8" t="s">
        <v>1417</v>
      </c>
      <c r="B4" s="8"/>
      <c r="C4" s="23">
        <v>45382</v>
      </c>
      <c r="D4" s="14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17" ht="15" x14ac:dyDescent="0.2">
      <c r="A5" s="8" t="s">
        <v>1154</v>
      </c>
      <c r="B5" s="8"/>
      <c r="C5" s="24" t="s">
        <v>378</v>
      </c>
      <c r="D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1:17" ht="15" x14ac:dyDescent="0.2">
      <c r="A6" s="17"/>
      <c r="B6" s="17"/>
      <c r="C6" s="25"/>
      <c r="D6" s="14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15" x14ac:dyDescent="0.2">
      <c r="A7" s="7" t="s">
        <v>1045</v>
      </c>
      <c r="B7" s="7"/>
      <c r="C7" s="26" t="str">
        <f>A10</f>
        <v>660-58</v>
      </c>
      <c r="D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8" spans="1:17" ht="15" x14ac:dyDescent="0.2">
      <c r="A8" s="15" t="s">
        <v>234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</row>
    <row r="9" spans="1:17" s="5" customFormat="1" ht="12.75" customHeight="1" x14ac:dyDescent="0.2">
      <c r="A9" s="5" t="s">
        <v>235</v>
      </c>
    </row>
    <row r="10" spans="1:17" s="6" customFormat="1" ht="15" x14ac:dyDescent="0.2">
      <c r="A10" s="6" t="s">
        <v>234</v>
      </c>
    </row>
    <row r="11" spans="1:17" ht="15" x14ac:dyDescent="0.2">
      <c r="A11" s="16"/>
      <c r="B11" s="16"/>
      <c r="C11" s="16"/>
      <c r="D11" s="16"/>
      <c r="E11" s="16"/>
      <c r="F11" s="49" t="s">
        <v>1424</v>
      </c>
      <c r="G11" s="48"/>
      <c r="H11" s="49"/>
      <c r="I11" s="49" t="s">
        <v>1322</v>
      </c>
      <c r="J11" s="48"/>
      <c r="K11" s="49"/>
      <c r="L11" s="49" t="s">
        <v>1054</v>
      </c>
      <c r="M11" s="48"/>
      <c r="N11" s="49"/>
      <c r="O11" s="49" t="s">
        <v>1055</v>
      </c>
      <c r="P11" s="48"/>
      <c r="Q11" s="1"/>
    </row>
    <row r="12" spans="1:17" ht="15" x14ac:dyDescent="0.2">
      <c r="A12" s="16"/>
      <c r="B12" s="16"/>
      <c r="C12" s="16"/>
      <c r="D12" s="16"/>
      <c r="E12" s="16"/>
      <c r="F12" s="30" t="s">
        <v>875</v>
      </c>
      <c r="G12" s="30" t="s">
        <v>678</v>
      </c>
      <c r="H12" s="30" t="s">
        <v>1391</v>
      </c>
      <c r="I12" s="30" t="s">
        <v>875</v>
      </c>
      <c r="J12" s="30" t="s">
        <v>678</v>
      </c>
      <c r="K12" s="30" t="s">
        <v>1391</v>
      </c>
      <c r="L12" s="30" t="s">
        <v>875</v>
      </c>
      <c r="M12" s="30" t="s">
        <v>678</v>
      </c>
      <c r="N12" s="30" t="s">
        <v>1391</v>
      </c>
      <c r="O12" s="30" t="s">
        <v>875</v>
      </c>
      <c r="P12" s="30" t="s">
        <v>678</v>
      </c>
      <c r="Q12" s="30" t="s">
        <v>1391</v>
      </c>
    </row>
    <row r="13" spans="1:17" ht="15" x14ac:dyDescent="0.2">
      <c r="A13" s="16"/>
      <c r="B13" s="16"/>
      <c r="C13" s="16"/>
      <c r="D13" s="16"/>
      <c r="E13" s="16"/>
      <c r="F13" s="27" t="s">
        <v>30</v>
      </c>
      <c r="G13" s="27" t="s">
        <v>44</v>
      </c>
      <c r="H13" s="27" t="s">
        <v>71</v>
      </c>
      <c r="I13" s="27" t="s">
        <v>30</v>
      </c>
      <c r="J13" s="27" t="s">
        <v>44</v>
      </c>
      <c r="K13" s="27" t="s">
        <v>71</v>
      </c>
      <c r="L13" s="27" t="s">
        <v>83</v>
      </c>
      <c r="M13" s="27" t="s">
        <v>88</v>
      </c>
      <c r="N13" s="27" t="s">
        <v>89</v>
      </c>
      <c r="O13" s="27" t="s">
        <v>83</v>
      </c>
      <c r="P13" s="27" t="s">
        <v>88</v>
      </c>
      <c r="Q13" s="27" t="s">
        <v>89</v>
      </c>
    </row>
    <row r="14" spans="1:17" ht="15" x14ac:dyDescent="0.2">
      <c r="A14" s="16"/>
      <c r="B14" s="11" t="s">
        <v>1300</v>
      </c>
      <c r="C14" s="9" t="s">
        <v>605</v>
      </c>
      <c r="D14" s="9"/>
      <c r="E14" s="27" t="s">
        <v>30</v>
      </c>
      <c r="F14" s="34">
        <v>141047000</v>
      </c>
      <c r="G14" s="34">
        <v>-1421000</v>
      </c>
      <c r="H14" s="32">
        <v>-4.0298619999999996</v>
      </c>
      <c r="I14" s="34">
        <v>106528000</v>
      </c>
      <c r="J14" s="34">
        <v>-828000</v>
      </c>
      <c r="K14" s="32">
        <v>-3.1090420000000001</v>
      </c>
      <c r="L14" s="34">
        <v>141047000</v>
      </c>
      <c r="M14" s="34">
        <v>-1421000</v>
      </c>
      <c r="N14" s="32">
        <v>-4.0298619999999996</v>
      </c>
      <c r="O14" s="34">
        <v>106528000</v>
      </c>
      <c r="P14" s="34">
        <v>-828000</v>
      </c>
      <c r="Q14" s="32">
        <v>-3.1090420000000001</v>
      </c>
    </row>
    <row r="15" spans="1:17" ht="15" x14ac:dyDescent="0.2">
      <c r="A15" s="16"/>
      <c r="B15" s="10"/>
      <c r="C15" s="22"/>
      <c r="D15" s="22" t="s">
        <v>926</v>
      </c>
      <c r="E15" s="27" t="s">
        <v>44</v>
      </c>
      <c r="F15" s="34">
        <v>19356000</v>
      </c>
      <c r="G15" s="34">
        <v>-150000</v>
      </c>
      <c r="H15" s="32">
        <v>-3.0998139999999998</v>
      </c>
      <c r="I15" s="34">
        <v>22126000</v>
      </c>
      <c r="J15" s="34">
        <v>-129000</v>
      </c>
      <c r="K15" s="32">
        <v>-2.3320979999999998</v>
      </c>
      <c r="L15" s="34">
        <v>19356000</v>
      </c>
      <c r="M15" s="34">
        <v>-150000</v>
      </c>
      <c r="N15" s="32">
        <v>-3.0998139999999998</v>
      </c>
      <c r="O15" s="34">
        <v>22126000</v>
      </c>
      <c r="P15" s="34">
        <v>-129000</v>
      </c>
      <c r="Q15" s="32">
        <v>-2.3320979999999998</v>
      </c>
    </row>
    <row r="16" spans="1:17" ht="15" x14ac:dyDescent="0.2">
      <c r="A16" s="16"/>
      <c r="B16" s="10"/>
      <c r="C16" s="22"/>
      <c r="D16" s="22" t="s">
        <v>921</v>
      </c>
      <c r="E16" s="27" t="s">
        <v>71</v>
      </c>
      <c r="F16" s="34">
        <v>121691000</v>
      </c>
      <c r="G16" s="34">
        <v>-1271000</v>
      </c>
      <c r="H16" s="32">
        <v>-4.1777949999999997</v>
      </c>
      <c r="I16" s="34">
        <v>84402000</v>
      </c>
      <c r="J16" s="34">
        <v>-699000</v>
      </c>
      <c r="K16" s="32">
        <v>-3.3127179999999998</v>
      </c>
      <c r="L16" s="34">
        <v>121691000</v>
      </c>
      <c r="M16" s="34">
        <v>-1271000</v>
      </c>
      <c r="N16" s="32">
        <v>-4.1777949999999997</v>
      </c>
      <c r="O16" s="34">
        <v>84402000</v>
      </c>
      <c r="P16" s="34">
        <v>-699000</v>
      </c>
      <c r="Q16" s="32">
        <v>-3.3127179999999998</v>
      </c>
    </row>
    <row r="17" spans="1:17" ht="15" x14ac:dyDescent="0.2">
      <c r="A17" s="16"/>
      <c r="B17" s="10"/>
      <c r="C17" s="9" t="s">
        <v>1006</v>
      </c>
      <c r="D17" s="9"/>
      <c r="E17" s="27" t="s">
        <v>83</v>
      </c>
      <c r="F17" s="34">
        <v>0</v>
      </c>
      <c r="G17" s="34">
        <v>0</v>
      </c>
      <c r="H17" s="32">
        <v>0</v>
      </c>
      <c r="I17" s="34">
        <v>0</v>
      </c>
      <c r="J17" s="34">
        <v>0</v>
      </c>
      <c r="K17" s="32">
        <v>0</v>
      </c>
      <c r="L17" s="34">
        <v>0</v>
      </c>
      <c r="M17" s="34">
        <v>0</v>
      </c>
      <c r="N17" s="32">
        <v>0</v>
      </c>
      <c r="O17" s="34">
        <v>0</v>
      </c>
      <c r="P17" s="34">
        <v>0</v>
      </c>
      <c r="Q17" s="32">
        <v>0</v>
      </c>
    </row>
    <row r="18" spans="1:17" ht="15" x14ac:dyDescent="0.2">
      <c r="A18" s="16"/>
      <c r="B18" s="10"/>
      <c r="C18" s="22"/>
      <c r="D18" s="22" t="s">
        <v>926</v>
      </c>
      <c r="E18" s="27" t="s">
        <v>88</v>
      </c>
      <c r="F18" s="34"/>
      <c r="G18" s="34"/>
      <c r="H18" s="32">
        <v>0</v>
      </c>
      <c r="I18" s="34"/>
      <c r="J18" s="34"/>
      <c r="K18" s="32">
        <v>0</v>
      </c>
      <c r="L18" s="34"/>
      <c r="M18" s="34"/>
      <c r="N18" s="32">
        <v>0</v>
      </c>
      <c r="O18" s="34"/>
      <c r="P18" s="34"/>
      <c r="Q18" s="32">
        <v>0</v>
      </c>
    </row>
    <row r="19" spans="1:17" ht="15" x14ac:dyDescent="0.2">
      <c r="A19" s="16"/>
      <c r="B19" s="10"/>
      <c r="C19" s="22"/>
      <c r="D19" s="22" t="s">
        <v>921</v>
      </c>
      <c r="E19" s="27" t="s">
        <v>89</v>
      </c>
      <c r="F19" s="34"/>
      <c r="G19" s="34"/>
      <c r="H19" s="32">
        <v>0</v>
      </c>
      <c r="I19" s="34"/>
      <c r="J19" s="34"/>
      <c r="K19" s="32">
        <v>0</v>
      </c>
      <c r="L19" s="34"/>
      <c r="M19" s="34"/>
      <c r="N19" s="32">
        <v>0</v>
      </c>
      <c r="O19" s="34"/>
      <c r="P19" s="34"/>
      <c r="Q19" s="32">
        <v>0</v>
      </c>
    </row>
    <row r="20" spans="1:17" ht="15" x14ac:dyDescent="0.2">
      <c r="A20" s="16"/>
      <c r="B20" s="9"/>
      <c r="C20" s="9" t="s">
        <v>1104</v>
      </c>
      <c r="D20" s="9"/>
      <c r="E20" s="27" t="s">
        <v>270</v>
      </c>
      <c r="F20" s="34">
        <v>141047000</v>
      </c>
      <c r="G20" s="34">
        <v>-1421000</v>
      </c>
      <c r="H20" s="32">
        <v>-4.0298619999999996</v>
      </c>
      <c r="I20" s="34">
        <v>106528000</v>
      </c>
      <c r="J20" s="34">
        <v>-828000</v>
      </c>
      <c r="K20" s="32">
        <v>-3.1090420000000001</v>
      </c>
      <c r="L20" s="34">
        <v>141047000</v>
      </c>
      <c r="M20" s="34">
        <v>-1421000</v>
      </c>
      <c r="N20" s="32">
        <v>-4.0298619999999996</v>
      </c>
      <c r="O20" s="34">
        <v>106528000</v>
      </c>
      <c r="P20" s="34">
        <v>-828000</v>
      </c>
      <c r="Q20" s="32">
        <v>-3.1090420000000001</v>
      </c>
    </row>
    <row r="21" spans="1:17" ht="15" x14ac:dyDescent="0.2">
      <c r="A21" s="16"/>
      <c r="B21" s="11" t="s">
        <v>1288</v>
      </c>
      <c r="C21" s="9" t="s">
        <v>605</v>
      </c>
      <c r="D21" s="9"/>
      <c r="E21" s="27" t="s">
        <v>271</v>
      </c>
      <c r="F21" s="34">
        <v>429000</v>
      </c>
      <c r="G21" s="34">
        <v>-6000</v>
      </c>
      <c r="H21" s="32">
        <v>-5.5944060000000002</v>
      </c>
      <c r="I21" s="34">
        <v>222000</v>
      </c>
      <c r="J21" s="34">
        <v>-2000</v>
      </c>
      <c r="K21" s="32">
        <v>-3.6036039999999998</v>
      </c>
      <c r="L21" s="34">
        <v>429000</v>
      </c>
      <c r="M21" s="34">
        <v>-6000</v>
      </c>
      <c r="N21" s="32">
        <v>-5.5944060000000002</v>
      </c>
      <c r="O21" s="34">
        <v>222000</v>
      </c>
      <c r="P21" s="34">
        <v>-2000</v>
      </c>
      <c r="Q21" s="32">
        <v>-3.6036039999999998</v>
      </c>
    </row>
    <row r="22" spans="1:17" ht="15" x14ac:dyDescent="0.2">
      <c r="A22" s="16"/>
      <c r="B22" s="10"/>
      <c r="C22" s="9" t="s">
        <v>1006</v>
      </c>
      <c r="D22" s="9"/>
      <c r="E22" s="27" t="s">
        <v>272</v>
      </c>
      <c r="F22" s="34"/>
      <c r="G22" s="34"/>
      <c r="H22" s="32">
        <v>0</v>
      </c>
      <c r="I22" s="34"/>
      <c r="J22" s="34"/>
      <c r="K22" s="32">
        <v>0</v>
      </c>
      <c r="L22" s="34"/>
      <c r="M22" s="34"/>
      <c r="N22" s="32">
        <v>0</v>
      </c>
      <c r="O22" s="34"/>
      <c r="P22" s="34"/>
      <c r="Q22" s="32">
        <v>0</v>
      </c>
    </row>
    <row r="23" spans="1:17" ht="15" x14ac:dyDescent="0.2">
      <c r="A23" s="16"/>
      <c r="B23" s="9"/>
      <c r="C23" s="9" t="s">
        <v>1104</v>
      </c>
      <c r="D23" s="9"/>
      <c r="E23" s="27" t="s">
        <v>32</v>
      </c>
      <c r="F23" s="34">
        <v>429000</v>
      </c>
      <c r="G23" s="34">
        <v>-6000</v>
      </c>
      <c r="H23" s="32">
        <v>-5.5944060000000002</v>
      </c>
      <c r="I23" s="34">
        <v>222000</v>
      </c>
      <c r="J23" s="34">
        <v>-2000</v>
      </c>
      <c r="K23" s="32">
        <v>-3.6036039999999998</v>
      </c>
      <c r="L23" s="34">
        <v>429000</v>
      </c>
      <c r="M23" s="34">
        <v>-6000</v>
      </c>
      <c r="N23" s="32">
        <v>-5.5944060000000002</v>
      </c>
      <c r="O23" s="34">
        <v>222000</v>
      </c>
      <c r="P23" s="34">
        <v>-2000</v>
      </c>
      <c r="Q23" s="32">
        <v>-3.6036039999999998</v>
      </c>
    </row>
    <row r="24" spans="1:17" ht="15" x14ac:dyDescent="0.2">
      <c r="A24" s="16"/>
      <c r="B24" s="11" t="s">
        <v>1293</v>
      </c>
      <c r="C24" s="9" t="s">
        <v>605</v>
      </c>
      <c r="D24" s="9"/>
      <c r="E24" s="27" t="s">
        <v>34</v>
      </c>
      <c r="F24" s="34">
        <v>2649000</v>
      </c>
      <c r="G24" s="34">
        <v>-2000</v>
      </c>
      <c r="H24" s="32">
        <v>-0.30200100000000002</v>
      </c>
      <c r="I24" s="34">
        <v>4197000</v>
      </c>
      <c r="J24" s="34">
        <v>-1000</v>
      </c>
      <c r="K24" s="32">
        <v>-9.5306000000000002E-2</v>
      </c>
      <c r="L24" s="34">
        <v>2649000</v>
      </c>
      <c r="M24" s="34">
        <v>-2000</v>
      </c>
      <c r="N24" s="32">
        <v>-0.30200100000000002</v>
      </c>
      <c r="O24" s="34">
        <v>4197000</v>
      </c>
      <c r="P24" s="34">
        <v>-1000</v>
      </c>
      <c r="Q24" s="32">
        <v>-9.5306000000000002E-2</v>
      </c>
    </row>
    <row r="25" spans="1:17" ht="15" x14ac:dyDescent="0.2">
      <c r="A25" s="16"/>
      <c r="B25" s="10"/>
      <c r="C25" s="9" t="s">
        <v>1006</v>
      </c>
      <c r="D25" s="9"/>
      <c r="E25" s="27" t="s">
        <v>35</v>
      </c>
      <c r="F25" s="34"/>
      <c r="G25" s="34"/>
      <c r="H25" s="32">
        <v>0</v>
      </c>
      <c r="I25" s="34"/>
      <c r="J25" s="34"/>
      <c r="K25" s="32">
        <v>0</v>
      </c>
      <c r="L25" s="34"/>
      <c r="M25" s="34"/>
      <c r="N25" s="32">
        <v>0</v>
      </c>
      <c r="O25" s="34"/>
      <c r="P25" s="34"/>
      <c r="Q25" s="32">
        <v>0</v>
      </c>
    </row>
    <row r="26" spans="1:17" ht="15" x14ac:dyDescent="0.2">
      <c r="A26" s="16"/>
      <c r="B26" s="9"/>
      <c r="C26" s="9" t="s">
        <v>1104</v>
      </c>
      <c r="D26" s="9"/>
      <c r="E26" s="27" t="s">
        <v>37</v>
      </c>
      <c r="F26" s="34">
        <v>2649000</v>
      </c>
      <c r="G26" s="34">
        <v>-2000</v>
      </c>
      <c r="H26" s="32">
        <v>-0.30200100000000002</v>
      </c>
      <c r="I26" s="34">
        <v>4197000</v>
      </c>
      <c r="J26" s="34">
        <v>-1000</v>
      </c>
      <c r="K26" s="32">
        <v>-9.5306000000000002E-2</v>
      </c>
      <c r="L26" s="34">
        <v>2649000</v>
      </c>
      <c r="M26" s="34">
        <v>-2000</v>
      </c>
      <c r="N26" s="32">
        <v>-0.30200100000000002</v>
      </c>
      <c r="O26" s="34">
        <v>4197000</v>
      </c>
      <c r="P26" s="34">
        <v>-1000</v>
      </c>
      <c r="Q26" s="32">
        <v>-9.5306000000000002E-2</v>
      </c>
    </row>
    <row r="27" spans="1:17" ht="15" x14ac:dyDescent="0.2">
      <c r="A27" s="16"/>
      <c r="B27" s="11" t="s">
        <v>1292</v>
      </c>
      <c r="C27" s="9" t="s">
        <v>605</v>
      </c>
      <c r="D27" s="9"/>
      <c r="E27" s="27" t="s">
        <v>38</v>
      </c>
      <c r="F27" s="34">
        <v>610000</v>
      </c>
      <c r="G27" s="34">
        <v>-6000</v>
      </c>
      <c r="H27" s="32">
        <v>-3.9344260000000002</v>
      </c>
      <c r="I27" s="34">
        <v>689000</v>
      </c>
      <c r="J27" s="34">
        <v>-7000</v>
      </c>
      <c r="K27" s="32">
        <v>-4.0638610000000002</v>
      </c>
      <c r="L27" s="34">
        <v>610000</v>
      </c>
      <c r="M27" s="34">
        <v>-6000</v>
      </c>
      <c r="N27" s="32">
        <v>-3.9344260000000002</v>
      </c>
      <c r="O27" s="34">
        <v>689000</v>
      </c>
      <c r="P27" s="34">
        <v>-7000</v>
      </c>
      <c r="Q27" s="32">
        <v>-4.0638610000000002</v>
      </c>
    </row>
    <row r="28" spans="1:17" ht="15" x14ac:dyDescent="0.2">
      <c r="A28" s="16"/>
      <c r="B28" s="10"/>
      <c r="C28" s="9" t="s">
        <v>1006</v>
      </c>
      <c r="D28" s="9"/>
      <c r="E28" s="27" t="s">
        <v>39</v>
      </c>
      <c r="F28" s="34"/>
      <c r="G28" s="34"/>
      <c r="H28" s="32">
        <v>0</v>
      </c>
      <c r="I28" s="34"/>
      <c r="J28" s="34"/>
      <c r="K28" s="32">
        <v>0</v>
      </c>
      <c r="L28" s="34"/>
      <c r="M28" s="34"/>
      <c r="N28" s="32">
        <v>0</v>
      </c>
      <c r="O28" s="34"/>
      <c r="P28" s="34"/>
      <c r="Q28" s="32">
        <v>0</v>
      </c>
    </row>
    <row r="29" spans="1:17" ht="15" x14ac:dyDescent="0.2">
      <c r="A29" s="16"/>
      <c r="B29" s="9"/>
      <c r="C29" s="9" t="s">
        <v>1104</v>
      </c>
      <c r="D29" s="9"/>
      <c r="E29" s="27" t="s">
        <v>40</v>
      </c>
      <c r="F29" s="34">
        <v>610000</v>
      </c>
      <c r="G29" s="34">
        <v>-6000</v>
      </c>
      <c r="H29" s="32">
        <v>-3.9344260000000002</v>
      </c>
      <c r="I29" s="34">
        <v>689000</v>
      </c>
      <c r="J29" s="34">
        <v>-7000</v>
      </c>
      <c r="K29" s="32">
        <v>-4.0638610000000002</v>
      </c>
      <c r="L29" s="34">
        <v>610000</v>
      </c>
      <c r="M29" s="34">
        <v>-6000</v>
      </c>
      <c r="N29" s="32">
        <v>-3.9344260000000002</v>
      </c>
      <c r="O29" s="34">
        <v>689000</v>
      </c>
      <c r="P29" s="34">
        <v>-7000</v>
      </c>
      <c r="Q29" s="32">
        <v>-4.0638610000000002</v>
      </c>
    </row>
    <row r="30" spans="1:17" ht="15" x14ac:dyDescent="0.2">
      <c r="A30" s="16"/>
      <c r="B30" s="11" t="s">
        <v>1069</v>
      </c>
      <c r="C30" s="9" t="s">
        <v>605</v>
      </c>
      <c r="D30" s="9"/>
      <c r="E30" s="27" t="s">
        <v>41</v>
      </c>
      <c r="F30" s="34"/>
      <c r="G30" s="34"/>
      <c r="H30" s="32">
        <v>0</v>
      </c>
      <c r="I30" s="34"/>
      <c r="J30" s="34"/>
      <c r="K30" s="32">
        <v>0</v>
      </c>
      <c r="L30" s="34"/>
      <c r="M30" s="34"/>
      <c r="N30" s="32">
        <v>0</v>
      </c>
      <c r="O30" s="34"/>
      <c r="P30" s="34"/>
      <c r="Q30" s="32">
        <v>0</v>
      </c>
    </row>
    <row r="31" spans="1:17" ht="15" x14ac:dyDescent="0.2">
      <c r="A31" s="16"/>
      <c r="B31" s="10"/>
      <c r="C31" s="9" t="s">
        <v>1006</v>
      </c>
      <c r="D31" s="9"/>
      <c r="E31" s="27" t="s">
        <v>42</v>
      </c>
      <c r="F31" s="34"/>
      <c r="G31" s="34"/>
      <c r="H31" s="32">
        <v>0</v>
      </c>
      <c r="I31" s="34"/>
      <c r="J31" s="34"/>
      <c r="K31" s="32">
        <v>0</v>
      </c>
      <c r="L31" s="34"/>
      <c r="M31" s="34"/>
      <c r="N31" s="32">
        <v>0</v>
      </c>
      <c r="O31" s="34"/>
      <c r="P31" s="34"/>
      <c r="Q31" s="32">
        <v>0</v>
      </c>
    </row>
    <row r="32" spans="1:17" ht="15" x14ac:dyDescent="0.2">
      <c r="A32" s="16"/>
      <c r="B32" s="9"/>
      <c r="C32" s="9" t="s">
        <v>1104</v>
      </c>
      <c r="D32" s="9"/>
      <c r="E32" s="27" t="s">
        <v>43</v>
      </c>
      <c r="F32" s="34">
        <v>0</v>
      </c>
      <c r="G32" s="34">
        <v>0</v>
      </c>
      <c r="H32" s="32">
        <v>0</v>
      </c>
      <c r="I32" s="34">
        <v>0</v>
      </c>
      <c r="J32" s="34">
        <v>0</v>
      </c>
      <c r="K32" s="32">
        <v>0</v>
      </c>
      <c r="L32" s="34">
        <v>0</v>
      </c>
      <c r="M32" s="34">
        <v>0</v>
      </c>
      <c r="N32" s="32">
        <v>0</v>
      </c>
      <c r="O32" s="34">
        <v>0</v>
      </c>
      <c r="P32" s="34">
        <v>0</v>
      </c>
      <c r="Q32" s="32">
        <v>0</v>
      </c>
    </row>
    <row r="33" spans="1:17" ht="15" x14ac:dyDescent="0.2">
      <c r="A33" s="16"/>
      <c r="B33" s="11" t="s">
        <v>551</v>
      </c>
      <c r="C33" s="9" t="s">
        <v>605</v>
      </c>
      <c r="D33" s="9"/>
      <c r="E33" s="27" t="s">
        <v>45</v>
      </c>
      <c r="F33" s="34">
        <v>4760000</v>
      </c>
      <c r="G33" s="34">
        <v>-25000</v>
      </c>
      <c r="H33" s="32">
        <v>-2.1008399999999998</v>
      </c>
      <c r="I33" s="34">
        <v>4758000</v>
      </c>
      <c r="J33" s="34">
        <v>-63000</v>
      </c>
      <c r="K33" s="32">
        <v>-5.2963430000000002</v>
      </c>
      <c r="L33" s="34">
        <v>4760000</v>
      </c>
      <c r="M33" s="34">
        <v>-25000</v>
      </c>
      <c r="N33" s="32">
        <v>-2.1008399999999998</v>
      </c>
      <c r="O33" s="34">
        <v>4758000</v>
      </c>
      <c r="P33" s="34">
        <v>-63000</v>
      </c>
      <c r="Q33" s="32">
        <v>-5.2963430000000002</v>
      </c>
    </row>
    <row r="34" spans="1:17" ht="15" x14ac:dyDescent="0.2">
      <c r="A34" s="16"/>
      <c r="B34" s="10"/>
      <c r="C34" s="9" t="s">
        <v>1006</v>
      </c>
      <c r="D34" s="9"/>
      <c r="E34" s="27" t="s">
        <v>61</v>
      </c>
      <c r="F34" s="34"/>
      <c r="G34" s="34"/>
      <c r="H34" s="32">
        <v>0</v>
      </c>
      <c r="I34" s="34"/>
      <c r="J34" s="34"/>
      <c r="K34" s="32">
        <v>0</v>
      </c>
      <c r="L34" s="34"/>
      <c r="M34" s="34"/>
      <c r="N34" s="32">
        <v>0</v>
      </c>
      <c r="O34" s="34"/>
      <c r="P34" s="34"/>
      <c r="Q34" s="32">
        <v>0</v>
      </c>
    </row>
    <row r="35" spans="1:17" ht="15" x14ac:dyDescent="0.2">
      <c r="A35" s="16"/>
      <c r="B35" s="9"/>
      <c r="C35" s="9" t="s">
        <v>1104</v>
      </c>
      <c r="D35" s="9"/>
      <c r="E35" s="27" t="s">
        <v>63</v>
      </c>
      <c r="F35" s="34">
        <v>4760000</v>
      </c>
      <c r="G35" s="34">
        <v>-25000</v>
      </c>
      <c r="H35" s="32">
        <v>-2.1008399999999998</v>
      </c>
      <c r="I35" s="34">
        <v>4758000</v>
      </c>
      <c r="J35" s="34">
        <v>-63000</v>
      </c>
      <c r="K35" s="32">
        <v>-5.2963430000000002</v>
      </c>
      <c r="L35" s="34">
        <v>4760000</v>
      </c>
      <c r="M35" s="34">
        <v>-25000</v>
      </c>
      <c r="N35" s="32">
        <v>-2.1008399999999998</v>
      </c>
      <c r="O35" s="34">
        <v>4758000</v>
      </c>
      <c r="P35" s="34">
        <v>-63000</v>
      </c>
      <c r="Q35" s="32">
        <v>-5.2963430000000002</v>
      </c>
    </row>
    <row r="36" spans="1:17" ht="15" x14ac:dyDescent="0.2">
      <c r="A36" s="16"/>
      <c r="B36" s="11" t="s">
        <v>783</v>
      </c>
      <c r="C36" s="9" t="s">
        <v>605</v>
      </c>
      <c r="D36" s="9"/>
      <c r="E36" s="27" t="s">
        <v>64</v>
      </c>
      <c r="F36" s="34">
        <v>42000</v>
      </c>
      <c r="G36" s="34">
        <v>-1000</v>
      </c>
      <c r="H36" s="32">
        <v>-9.5238099999999992</v>
      </c>
      <c r="I36" s="34">
        <v>17000</v>
      </c>
      <c r="J36" s="34"/>
      <c r="K36" s="32">
        <v>0</v>
      </c>
      <c r="L36" s="34">
        <v>42000</v>
      </c>
      <c r="M36" s="34">
        <v>-1000</v>
      </c>
      <c r="N36" s="32">
        <v>-9.5238099999999992</v>
      </c>
      <c r="O36" s="34">
        <v>17000</v>
      </c>
      <c r="P36" s="34"/>
      <c r="Q36" s="32">
        <v>0</v>
      </c>
    </row>
    <row r="37" spans="1:17" ht="15" x14ac:dyDescent="0.2">
      <c r="A37" s="16"/>
      <c r="B37" s="10"/>
      <c r="C37" s="9" t="s">
        <v>1006</v>
      </c>
      <c r="D37" s="9"/>
      <c r="E37" s="27" t="s">
        <v>65</v>
      </c>
      <c r="F37" s="34"/>
      <c r="G37" s="34"/>
      <c r="H37" s="32">
        <v>0</v>
      </c>
      <c r="I37" s="34"/>
      <c r="J37" s="34"/>
      <c r="K37" s="32">
        <v>0</v>
      </c>
      <c r="L37" s="34"/>
      <c r="M37" s="34"/>
      <c r="N37" s="32">
        <v>0</v>
      </c>
      <c r="O37" s="34"/>
      <c r="P37" s="34"/>
      <c r="Q37" s="32">
        <v>0</v>
      </c>
    </row>
    <row r="38" spans="1:17" ht="15" x14ac:dyDescent="0.2">
      <c r="A38" s="16"/>
      <c r="B38" s="9"/>
      <c r="C38" s="9" t="s">
        <v>1104</v>
      </c>
      <c r="D38" s="9"/>
      <c r="E38" s="27" t="s">
        <v>66</v>
      </c>
      <c r="F38" s="34">
        <v>42000</v>
      </c>
      <c r="G38" s="34">
        <v>-1000</v>
      </c>
      <c r="H38" s="32">
        <v>-9.5238099999999992</v>
      </c>
      <c r="I38" s="34">
        <v>17000</v>
      </c>
      <c r="J38" s="34">
        <v>0</v>
      </c>
      <c r="K38" s="32">
        <v>0</v>
      </c>
      <c r="L38" s="34">
        <v>42000</v>
      </c>
      <c r="M38" s="34">
        <v>-1000</v>
      </c>
      <c r="N38" s="32">
        <v>-9.5238099999999992</v>
      </c>
      <c r="O38" s="34">
        <v>17000</v>
      </c>
      <c r="P38" s="34">
        <v>0</v>
      </c>
      <c r="Q38" s="32">
        <v>0</v>
      </c>
    </row>
    <row r="39" spans="1:17" ht="15" x14ac:dyDescent="0.2">
      <c r="A39" s="16"/>
      <c r="B39" s="9" t="s">
        <v>1121</v>
      </c>
      <c r="C39" s="48"/>
      <c r="D39" s="9"/>
      <c r="E39" s="27" t="s">
        <v>67</v>
      </c>
      <c r="F39" s="34">
        <v>149537000</v>
      </c>
      <c r="G39" s="34">
        <v>-1461000</v>
      </c>
      <c r="H39" s="32">
        <v>-3.9080629999999998</v>
      </c>
      <c r="I39" s="34">
        <v>116411000</v>
      </c>
      <c r="J39" s="34">
        <v>-901000</v>
      </c>
      <c r="K39" s="32">
        <v>-3.0959270000000001</v>
      </c>
      <c r="L39" s="34">
        <v>149537000</v>
      </c>
      <c r="M39" s="34">
        <v>-1461000</v>
      </c>
      <c r="N39" s="32">
        <v>-3.9080629999999998</v>
      </c>
      <c r="O39" s="34">
        <v>116411000</v>
      </c>
      <c r="P39" s="37">
        <v>-901000</v>
      </c>
      <c r="Q39" s="35">
        <v>-3.0959270000000001</v>
      </c>
    </row>
    <row r="40" spans="1:17" ht="15" x14ac:dyDescent="0.2">
      <c r="A40" s="16"/>
      <c r="B40" s="9" t="s">
        <v>1308</v>
      </c>
      <c r="C40" s="48"/>
      <c r="D40" s="9"/>
      <c r="E40" s="27" t="s">
        <v>68</v>
      </c>
      <c r="F40" s="34">
        <v>51151000</v>
      </c>
      <c r="G40" s="19"/>
      <c r="H40" s="19"/>
      <c r="I40" s="34">
        <v>59806000</v>
      </c>
      <c r="J40" s="19"/>
      <c r="K40" s="19"/>
      <c r="L40" s="34">
        <v>51151000</v>
      </c>
      <c r="M40" s="19"/>
      <c r="N40" s="19"/>
      <c r="O40" s="34">
        <v>59806000</v>
      </c>
      <c r="P40" s="38"/>
      <c r="Q40" s="38"/>
    </row>
    <row r="41" spans="1:17" ht="15" x14ac:dyDescent="0.2">
      <c r="A41" s="16"/>
      <c r="B41" s="9" t="s">
        <v>802</v>
      </c>
      <c r="C41" s="48"/>
      <c r="D41" s="9"/>
      <c r="E41" s="27" t="s">
        <v>69</v>
      </c>
      <c r="F41" s="34">
        <v>1613000</v>
      </c>
      <c r="G41" s="19"/>
      <c r="H41" s="19"/>
      <c r="I41" s="34">
        <v>1719000</v>
      </c>
      <c r="J41" s="19"/>
      <c r="K41" s="19"/>
      <c r="L41" s="34">
        <v>1613000</v>
      </c>
      <c r="M41" s="19"/>
      <c r="N41" s="19"/>
      <c r="O41" s="34">
        <v>1719000</v>
      </c>
      <c r="P41" s="38"/>
      <c r="Q41" s="38"/>
    </row>
    <row r="42" spans="1:17" ht="15" x14ac:dyDescent="0.2">
      <c r="A42" s="16"/>
      <c r="B42" s="9" t="s">
        <v>784</v>
      </c>
      <c r="C42" s="48"/>
      <c r="D42" s="9"/>
      <c r="E42" s="27" t="s">
        <v>70</v>
      </c>
      <c r="F42" s="34">
        <v>5527000</v>
      </c>
      <c r="G42" s="19"/>
      <c r="H42" s="19"/>
      <c r="I42" s="34">
        <v>7186000</v>
      </c>
      <c r="J42" s="19"/>
      <c r="K42" s="19"/>
      <c r="L42" s="34">
        <v>5527000</v>
      </c>
      <c r="M42" s="19"/>
      <c r="N42" s="19"/>
      <c r="O42" s="34">
        <v>7186000</v>
      </c>
      <c r="P42" s="38"/>
      <c r="Q42" s="38"/>
    </row>
    <row r="43" spans="1:17" ht="15" x14ac:dyDescent="0.2">
      <c r="A43" s="16"/>
      <c r="B43" s="9" t="s">
        <v>1120</v>
      </c>
      <c r="C43" s="48"/>
      <c r="D43" s="9"/>
      <c r="E43" s="27" t="s">
        <v>72</v>
      </c>
      <c r="F43" s="34">
        <v>207828000</v>
      </c>
      <c r="G43" s="19"/>
      <c r="H43" s="19"/>
      <c r="I43" s="34">
        <v>185122000</v>
      </c>
      <c r="J43" s="19"/>
      <c r="K43" s="19"/>
      <c r="L43" s="34">
        <v>207828000</v>
      </c>
      <c r="M43" s="19"/>
      <c r="N43" s="19"/>
      <c r="O43" s="34">
        <v>185122000</v>
      </c>
      <c r="P43" s="38"/>
      <c r="Q43" s="38"/>
    </row>
    <row r="44" spans="1:17" ht="15" x14ac:dyDescent="0.2">
      <c r="A44" s="16"/>
      <c r="B44" s="9" t="s">
        <v>1105</v>
      </c>
      <c r="C44" s="48"/>
      <c r="D44" s="9"/>
      <c r="E44" s="27" t="s">
        <v>73</v>
      </c>
      <c r="F44" s="34">
        <v>12956000</v>
      </c>
      <c r="G44" s="19"/>
      <c r="H44" s="19"/>
      <c r="I44" s="34">
        <v>11559000</v>
      </c>
      <c r="J44" s="19"/>
      <c r="K44" s="19"/>
      <c r="L44" s="34">
        <v>12956000</v>
      </c>
      <c r="M44" s="19"/>
      <c r="N44" s="19"/>
      <c r="O44" s="34">
        <v>11559000</v>
      </c>
      <c r="P44" s="38"/>
      <c r="Q44" s="38"/>
    </row>
    <row r="45" spans="1:17" ht="15" x14ac:dyDescent="0.2">
      <c r="A45" s="16"/>
      <c r="B45" s="9" t="s">
        <v>1306</v>
      </c>
      <c r="C45" s="48"/>
      <c r="D45" s="1"/>
      <c r="E45" s="27" t="s">
        <v>75</v>
      </c>
      <c r="F45" s="19"/>
      <c r="G45" s="19"/>
      <c r="H45" s="32">
        <v>1.272065</v>
      </c>
      <c r="I45" s="19"/>
      <c r="J45" s="19"/>
      <c r="K45" s="32">
        <v>1.9957389999999999</v>
      </c>
      <c r="L45" s="19"/>
      <c r="M45" s="19"/>
      <c r="N45" s="32">
        <v>1.272065</v>
      </c>
      <c r="O45" s="19"/>
      <c r="P45" s="38"/>
      <c r="Q45" s="32">
        <v>1.9957389999999999</v>
      </c>
    </row>
    <row r="46" spans="1:17" ht="15" x14ac:dyDescent="0.2">
      <c r="A46" s="16"/>
      <c r="B46" s="11" t="s">
        <v>1429</v>
      </c>
      <c r="C46" s="9" t="s">
        <v>605</v>
      </c>
      <c r="D46" s="9"/>
      <c r="E46" s="27" t="s">
        <v>76</v>
      </c>
      <c r="F46" s="34">
        <v>198914000</v>
      </c>
      <c r="G46" s="34">
        <v>1115000</v>
      </c>
      <c r="H46" s="32">
        <v>2.242175</v>
      </c>
      <c r="I46" s="34">
        <v>170946000</v>
      </c>
      <c r="J46" s="34">
        <v>1275000</v>
      </c>
      <c r="K46" s="32">
        <v>2.9833980000000002</v>
      </c>
      <c r="L46" s="34">
        <v>198914000</v>
      </c>
      <c r="M46" s="34">
        <v>1115000</v>
      </c>
      <c r="N46" s="32">
        <v>2.242175</v>
      </c>
      <c r="O46" s="34">
        <v>170946000</v>
      </c>
      <c r="P46" s="34">
        <v>1275000</v>
      </c>
      <c r="Q46" s="32">
        <v>2.9833980000000002</v>
      </c>
    </row>
    <row r="47" spans="1:17" ht="15" x14ac:dyDescent="0.2">
      <c r="A47" s="16"/>
      <c r="B47" s="10"/>
      <c r="C47" s="9" t="s">
        <v>1006</v>
      </c>
      <c r="D47" s="9"/>
      <c r="E47" s="27" t="s">
        <v>77</v>
      </c>
      <c r="F47" s="34">
        <v>0</v>
      </c>
      <c r="G47" s="34">
        <v>0</v>
      </c>
      <c r="H47" s="32">
        <v>0</v>
      </c>
      <c r="I47" s="34">
        <v>0</v>
      </c>
      <c r="J47" s="34">
        <v>0</v>
      </c>
      <c r="K47" s="32">
        <v>0</v>
      </c>
      <c r="L47" s="34">
        <v>0</v>
      </c>
      <c r="M47" s="34">
        <v>0</v>
      </c>
      <c r="N47" s="32">
        <v>0</v>
      </c>
      <c r="O47" s="34">
        <v>0</v>
      </c>
      <c r="P47" s="34">
        <v>0</v>
      </c>
      <c r="Q47" s="32">
        <v>0</v>
      </c>
    </row>
    <row r="48" spans="1:17" ht="15" x14ac:dyDescent="0.2">
      <c r="A48" s="16"/>
      <c r="B48" s="9"/>
      <c r="C48" s="9" t="s">
        <v>1104</v>
      </c>
      <c r="D48" s="9"/>
      <c r="E48" s="27" t="s">
        <v>78</v>
      </c>
      <c r="F48" s="34">
        <v>198914000</v>
      </c>
      <c r="G48" s="34">
        <v>1115000</v>
      </c>
      <c r="H48" s="32">
        <v>2.242175</v>
      </c>
      <c r="I48" s="34">
        <v>170946000</v>
      </c>
      <c r="J48" s="34">
        <v>1275000</v>
      </c>
      <c r="K48" s="32">
        <v>2.9833980000000002</v>
      </c>
      <c r="L48" s="34">
        <v>198914000</v>
      </c>
      <c r="M48" s="34">
        <v>1115000</v>
      </c>
      <c r="N48" s="32">
        <v>2.242175</v>
      </c>
      <c r="O48" s="34">
        <v>170946000</v>
      </c>
      <c r="P48" s="34">
        <v>1275000</v>
      </c>
      <c r="Q48" s="32">
        <v>2.9833980000000002</v>
      </c>
    </row>
    <row r="49" spans="1:17" ht="15" x14ac:dyDescent="0.2">
      <c r="A49" s="16"/>
      <c r="B49" s="11" t="s">
        <v>1175</v>
      </c>
      <c r="C49" s="50"/>
      <c r="D49" s="11"/>
      <c r="E49" s="29" t="s">
        <v>79</v>
      </c>
      <c r="F49" s="37">
        <v>0</v>
      </c>
      <c r="G49" s="37">
        <v>0</v>
      </c>
      <c r="H49" s="35">
        <v>0</v>
      </c>
      <c r="I49" s="37">
        <v>0</v>
      </c>
      <c r="J49" s="37">
        <v>0</v>
      </c>
      <c r="K49" s="35">
        <v>0</v>
      </c>
      <c r="L49" s="37">
        <v>0</v>
      </c>
      <c r="M49" s="37">
        <v>0</v>
      </c>
      <c r="N49" s="35">
        <v>0</v>
      </c>
      <c r="O49" s="37">
        <v>0</v>
      </c>
      <c r="P49" s="37">
        <v>0</v>
      </c>
      <c r="Q49" s="35">
        <v>0</v>
      </c>
    </row>
  </sheetData>
  <mergeCells count="59">
    <mergeCell ref="A2:XFD2"/>
    <mergeCell ref="A1:XFD1"/>
    <mergeCell ref="A3:B3"/>
    <mergeCell ref="D3:E3"/>
    <mergeCell ref="A4:B4"/>
    <mergeCell ref="D4:Q4"/>
    <mergeCell ref="F3:Q3"/>
    <mergeCell ref="O11:Q11"/>
    <mergeCell ref="A10:XFD10"/>
    <mergeCell ref="A9:XFD9"/>
    <mergeCell ref="B8:Q8"/>
    <mergeCell ref="D7:Q7"/>
    <mergeCell ref="A5:B5"/>
    <mergeCell ref="A7:B7"/>
    <mergeCell ref="F11:H11"/>
    <mergeCell ref="I11:K11"/>
    <mergeCell ref="L11:N11"/>
    <mergeCell ref="D5:Q5"/>
    <mergeCell ref="D6:Q6"/>
    <mergeCell ref="B14:B20"/>
    <mergeCell ref="C14:D14"/>
    <mergeCell ref="C17:D17"/>
    <mergeCell ref="C20:D20"/>
    <mergeCell ref="B21:B23"/>
    <mergeCell ref="C21:D21"/>
    <mergeCell ref="C22:D22"/>
    <mergeCell ref="C23:D23"/>
    <mergeCell ref="B24:B26"/>
    <mergeCell ref="C24:D24"/>
    <mergeCell ref="C25:D25"/>
    <mergeCell ref="C26:D26"/>
    <mergeCell ref="B27:B29"/>
    <mergeCell ref="C27:D27"/>
    <mergeCell ref="C28:D28"/>
    <mergeCell ref="C29:D29"/>
    <mergeCell ref="B30:B32"/>
    <mergeCell ref="C30:D30"/>
    <mergeCell ref="C31:D31"/>
    <mergeCell ref="C32:D32"/>
    <mergeCell ref="B33:B35"/>
    <mergeCell ref="C33:D33"/>
    <mergeCell ref="C34:D34"/>
    <mergeCell ref="C35:D35"/>
    <mergeCell ref="B36:B38"/>
    <mergeCell ref="C36:D36"/>
    <mergeCell ref="C37:D37"/>
    <mergeCell ref="C38:D38"/>
    <mergeCell ref="B39:D39"/>
    <mergeCell ref="B40:D40"/>
    <mergeCell ref="B41:D41"/>
    <mergeCell ref="B42:D42"/>
    <mergeCell ref="B43:D43"/>
    <mergeCell ref="B44:D44"/>
    <mergeCell ref="B49:D49"/>
    <mergeCell ref="B45:D45"/>
    <mergeCell ref="B46:B48"/>
    <mergeCell ref="C46:D46"/>
    <mergeCell ref="C47:D47"/>
    <mergeCell ref="C48:D4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'@lists'!$A$50</xm:f>
          </x14:formula1>
          <xm:sqref>A8</xm:sqref>
        </x14:dataValidation>
      </x14:dataValidation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5"/>
  <sheetViews>
    <sheetView rightToLeft="1" zoomScale="70" zoomScaleNormal="7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22" customWidth="1"/>
    <col min="4" max="4" width="8" customWidth="1"/>
    <col min="5" max="16" width="21.5703125" customWidth="1"/>
    <col min="17" max="16384" width="11.42578125" hidden="1"/>
  </cols>
  <sheetData>
    <row r="1" spans="1:16" s="12" customFormat="1" ht="15" x14ac:dyDescent="0.2">
      <c r="A1" s="12" t="s">
        <v>609</v>
      </c>
    </row>
    <row r="2" spans="1:16" s="12" customFormat="1" ht="15" x14ac:dyDescent="0.2">
      <c r="A2" s="12" t="s">
        <v>723</v>
      </c>
    </row>
    <row r="3" spans="1:16" ht="15" x14ac:dyDescent="0.2">
      <c r="A3" s="4" t="s">
        <v>608</v>
      </c>
      <c r="B3" s="3"/>
      <c r="C3" s="20" t="s">
        <v>74</v>
      </c>
      <c r="D3" s="2" t="s">
        <v>657</v>
      </c>
      <c r="E3" s="2"/>
      <c r="F3" s="14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ht="15" x14ac:dyDescent="0.2">
      <c r="A4" s="8" t="s">
        <v>1417</v>
      </c>
      <c r="B4" s="8"/>
      <c r="C4" s="23">
        <v>45382</v>
      </c>
      <c r="D4" s="14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16" ht="15" x14ac:dyDescent="0.2">
      <c r="A5" s="8" t="s">
        <v>1154</v>
      </c>
      <c r="B5" s="8"/>
      <c r="C5" s="24" t="s">
        <v>378</v>
      </c>
      <c r="D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16" ht="15" x14ac:dyDescent="0.2">
      <c r="A6" s="17"/>
      <c r="B6" s="17"/>
      <c r="C6" s="25"/>
      <c r="D6" s="14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15" x14ac:dyDescent="0.2">
      <c r="A7" s="7" t="s">
        <v>1045</v>
      </c>
      <c r="B7" s="7"/>
      <c r="C7" s="26" t="str">
        <f>A10</f>
        <v>660-59</v>
      </c>
      <c r="D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pans="1:16" ht="15" x14ac:dyDescent="0.2">
      <c r="A8" s="15" t="s">
        <v>236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spans="1:16" s="5" customFormat="1" ht="12.75" customHeight="1" x14ac:dyDescent="0.2">
      <c r="A9" s="5" t="s">
        <v>237</v>
      </c>
    </row>
    <row r="10" spans="1:16" s="6" customFormat="1" ht="15" x14ac:dyDescent="0.2">
      <c r="A10" s="6" t="s">
        <v>236</v>
      </c>
    </row>
    <row r="11" spans="1:16" ht="15" x14ac:dyDescent="0.2">
      <c r="A11" s="16"/>
      <c r="B11" s="16"/>
      <c r="C11" s="16"/>
      <c r="D11" s="16"/>
      <c r="E11" s="49" t="s">
        <v>1424</v>
      </c>
      <c r="F11" s="48"/>
      <c r="G11" s="49"/>
      <c r="H11" s="49" t="s">
        <v>1322</v>
      </c>
      <c r="I11" s="48"/>
      <c r="J11" s="49"/>
      <c r="K11" s="49" t="s">
        <v>1054</v>
      </c>
      <c r="L11" s="48"/>
      <c r="M11" s="49"/>
      <c r="N11" s="49" t="s">
        <v>1055</v>
      </c>
      <c r="O11" s="48"/>
      <c r="P11" s="49"/>
    </row>
    <row r="12" spans="1:16" ht="15" x14ac:dyDescent="0.2">
      <c r="A12" s="16"/>
      <c r="B12" s="16"/>
      <c r="C12" s="16"/>
      <c r="D12" s="16"/>
      <c r="E12" s="30" t="s">
        <v>875</v>
      </c>
      <c r="F12" s="30" t="s">
        <v>689</v>
      </c>
      <c r="G12" s="30" t="s">
        <v>1393</v>
      </c>
      <c r="H12" s="30" t="s">
        <v>875</v>
      </c>
      <c r="I12" s="30" t="s">
        <v>689</v>
      </c>
      <c r="J12" s="30" t="s">
        <v>1393</v>
      </c>
      <c r="K12" s="30" t="s">
        <v>875</v>
      </c>
      <c r="L12" s="30" t="s">
        <v>689</v>
      </c>
      <c r="M12" s="30" t="s">
        <v>1393</v>
      </c>
      <c r="N12" s="30" t="s">
        <v>875</v>
      </c>
      <c r="O12" s="30" t="s">
        <v>689</v>
      </c>
      <c r="P12" s="30" t="s">
        <v>1393</v>
      </c>
    </row>
    <row r="13" spans="1:16" ht="15" x14ac:dyDescent="0.2">
      <c r="A13" s="16"/>
      <c r="B13" s="16"/>
      <c r="C13" s="16"/>
      <c r="D13" s="16"/>
      <c r="E13" s="27" t="s">
        <v>30</v>
      </c>
      <c r="F13" s="27" t="s">
        <v>44</v>
      </c>
      <c r="G13" s="27" t="s">
        <v>71</v>
      </c>
      <c r="H13" s="27" t="s">
        <v>30</v>
      </c>
      <c r="I13" s="27" t="s">
        <v>44</v>
      </c>
      <c r="J13" s="27" t="s">
        <v>71</v>
      </c>
      <c r="K13" s="27" t="s">
        <v>83</v>
      </c>
      <c r="L13" s="27" t="s">
        <v>88</v>
      </c>
      <c r="M13" s="27" t="s">
        <v>89</v>
      </c>
      <c r="N13" s="27" t="s">
        <v>83</v>
      </c>
      <c r="O13" s="27" t="s">
        <v>88</v>
      </c>
      <c r="P13" s="27" t="s">
        <v>89</v>
      </c>
    </row>
    <row r="14" spans="1:16" ht="15" x14ac:dyDescent="0.2">
      <c r="A14" s="16"/>
      <c r="B14" s="9" t="s">
        <v>1018</v>
      </c>
      <c r="C14" s="22" t="s">
        <v>1237</v>
      </c>
      <c r="D14" s="27" t="s">
        <v>30</v>
      </c>
      <c r="E14" s="34">
        <v>164561000</v>
      </c>
      <c r="F14" s="34">
        <v>2202000</v>
      </c>
      <c r="G14" s="32">
        <v>5.3524229999999999</v>
      </c>
      <c r="H14" s="34">
        <v>141625000</v>
      </c>
      <c r="I14" s="34">
        <v>1780000</v>
      </c>
      <c r="J14" s="32">
        <v>5.027361</v>
      </c>
      <c r="K14" s="34">
        <v>164561000</v>
      </c>
      <c r="L14" s="34">
        <v>2202000</v>
      </c>
      <c r="M14" s="32">
        <v>5.3524229999999999</v>
      </c>
      <c r="N14" s="34">
        <v>141625000</v>
      </c>
      <c r="O14" s="34">
        <v>1780000</v>
      </c>
      <c r="P14" s="32">
        <v>5.027361</v>
      </c>
    </row>
    <row r="15" spans="1:16" ht="30" x14ac:dyDescent="0.2">
      <c r="A15" s="16"/>
      <c r="B15" s="9"/>
      <c r="C15" s="22" t="s">
        <v>1216</v>
      </c>
      <c r="D15" s="27" t="s">
        <v>44</v>
      </c>
      <c r="E15" s="37">
        <v>119075000</v>
      </c>
      <c r="F15" s="37">
        <v>-1135000</v>
      </c>
      <c r="G15" s="32">
        <v>-3.8127230000000001</v>
      </c>
      <c r="H15" s="37">
        <v>90646000</v>
      </c>
      <c r="I15" s="37">
        <v>-611000</v>
      </c>
      <c r="J15" s="32">
        <v>-2.6962030000000001</v>
      </c>
      <c r="K15" s="37">
        <v>119075000</v>
      </c>
      <c r="L15" s="37">
        <v>-1135000</v>
      </c>
      <c r="M15" s="32">
        <v>-3.8127230000000001</v>
      </c>
      <c r="N15" s="37">
        <v>90646000</v>
      </c>
      <c r="O15" s="37">
        <v>-611000</v>
      </c>
      <c r="P15" s="32">
        <v>-2.6962030000000001</v>
      </c>
    </row>
    <row r="16" spans="1:16" ht="15" x14ac:dyDescent="0.2">
      <c r="A16" s="16"/>
      <c r="B16" s="22" t="s">
        <v>1018</v>
      </c>
      <c r="C16" s="22" t="s">
        <v>1306</v>
      </c>
      <c r="D16" s="27" t="s">
        <v>71</v>
      </c>
      <c r="E16" s="38"/>
      <c r="F16" s="38"/>
      <c r="G16" s="32">
        <v>1.5396989999999999</v>
      </c>
      <c r="H16" s="38"/>
      <c r="I16" s="38"/>
      <c r="J16" s="32">
        <v>2.3311579999999998</v>
      </c>
      <c r="K16" s="38"/>
      <c r="L16" s="38"/>
      <c r="M16" s="32">
        <v>1.5396989999999999</v>
      </c>
      <c r="N16" s="38"/>
      <c r="O16" s="38"/>
      <c r="P16" s="32">
        <v>2.3311579999999998</v>
      </c>
    </row>
    <row r="17" spans="1:16" ht="15" x14ac:dyDescent="0.2">
      <c r="A17" s="16"/>
      <c r="B17" s="9" t="s">
        <v>1019</v>
      </c>
      <c r="C17" s="22" t="s">
        <v>1237</v>
      </c>
      <c r="D17" s="27" t="s">
        <v>83</v>
      </c>
      <c r="E17" s="34">
        <v>16009000</v>
      </c>
      <c r="F17" s="34">
        <v>136000</v>
      </c>
      <c r="G17" s="32">
        <v>3.3980890000000001</v>
      </c>
      <c r="H17" s="34">
        <v>14180000</v>
      </c>
      <c r="I17" s="34">
        <v>230000</v>
      </c>
      <c r="J17" s="32">
        <v>6.4880110000000002</v>
      </c>
      <c r="K17" s="34">
        <v>16009000</v>
      </c>
      <c r="L17" s="34">
        <v>136000</v>
      </c>
      <c r="M17" s="32">
        <v>3.3980890000000001</v>
      </c>
      <c r="N17" s="34">
        <v>14180000</v>
      </c>
      <c r="O17" s="34">
        <v>230000</v>
      </c>
      <c r="P17" s="32">
        <v>6.4880110000000002</v>
      </c>
    </row>
    <row r="18" spans="1:16" ht="30" x14ac:dyDescent="0.2">
      <c r="A18" s="16"/>
      <c r="B18" s="9"/>
      <c r="C18" s="22" t="s">
        <v>1216</v>
      </c>
      <c r="D18" s="27" t="s">
        <v>88</v>
      </c>
      <c r="E18" s="37">
        <v>8281000</v>
      </c>
      <c r="F18" s="37">
        <v>-39000</v>
      </c>
      <c r="G18" s="32">
        <v>-1.8838299999999999</v>
      </c>
      <c r="H18" s="37">
        <v>8548000</v>
      </c>
      <c r="I18" s="37">
        <v>-109000</v>
      </c>
      <c r="J18" s="32">
        <v>-5.1006080000000003</v>
      </c>
      <c r="K18" s="37">
        <v>8281000</v>
      </c>
      <c r="L18" s="37">
        <v>-39000</v>
      </c>
      <c r="M18" s="32">
        <v>-1.8838299999999999</v>
      </c>
      <c r="N18" s="37">
        <v>8548000</v>
      </c>
      <c r="O18" s="37">
        <v>-109000</v>
      </c>
      <c r="P18" s="32">
        <v>-5.1006080000000003</v>
      </c>
    </row>
    <row r="19" spans="1:16" ht="15" x14ac:dyDescent="0.2">
      <c r="A19" s="16"/>
      <c r="B19" s="22" t="s">
        <v>1019</v>
      </c>
      <c r="C19" s="22" t="s">
        <v>1306</v>
      </c>
      <c r="D19" s="27" t="s">
        <v>89</v>
      </c>
      <c r="E19" s="38"/>
      <c r="F19" s="38"/>
      <c r="G19" s="32">
        <v>1.5142580000000001</v>
      </c>
      <c r="H19" s="38"/>
      <c r="I19" s="38"/>
      <c r="J19" s="32">
        <v>1.3874029999999999</v>
      </c>
      <c r="K19" s="38"/>
      <c r="L19" s="38"/>
      <c r="M19" s="32">
        <v>1.5142580000000001</v>
      </c>
      <c r="N19" s="38"/>
      <c r="O19" s="38"/>
      <c r="P19" s="32">
        <v>1.3874029999999999</v>
      </c>
    </row>
    <row r="20" spans="1:16" ht="15" x14ac:dyDescent="0.2">
      <c r="A20" s="16"/>
      <c r="B20" s="9" t="s">
        <v>1016</v>
      </c>
      <c r="C20" s="22" t="s">
        <v>1237</v>
      </c>
      <c r="D20" s="27" t="s">
        <v>270</v>
      </c>
      <c r="E20" s="34">
        <v>18344000</v>
      </c>
      <c r="F20" s="34">
        <v>238000</v>
      </c>
      <c r="G20" s="32">
        <v>5.1897080000000004</v>
      </c>
      <c r="H20" s="34">
        <v>15141000</v>
      </c>
      <c r="I20" s="34">
        <v>166000</v>
      </c>
      <c r="J20" s="32">
        <v>4.3854430000000004</v>
      </c>
      <c r="K20" s="34">
        <v>18344000</v>
      </c>
      <c r="L20" s="34">
        <v>238000</v>
      </c>
      <c r="M20" s="32">
        <v>5.1897080000000004</v>
      </c>
      <c r="N20" s="34">
        <v>15141000</v>
      </c>
      <c r="O20" s="34">
        <v>166000</v>
      </c>
      <c r="P20" s="32">
        <v>4.3854430000000004</v>
      </c>
    </row>
    <row r="21" spans="1:16" ht="30" x14ac:dyDescent="0.2">
      <c r="A21" s="16"/>
      <c r="B21" s="9"/>
      <c r="C21" s="22" t="s">
        <v>1216</v>
      </c>
      <c r="D21" s="27" t="s">
        <v>271</v>
      </c>
      <c r="E21" s="37">
        <v>22181000</v>
      </c>
      <c r="F21" s="37">
        <v>-287000</v>
      </c>
      <c r="G21" s="32">
        <v>-5.1756010000000003</v>
      </c>
      <c r="H21" s="37">
        <v>17217000</v>
      </c>
      <c r="I21" s="37">
        <v>-181000</v>
      </c>
      <c r="J21" s="32">
        <v>-4.2051460000000001</v>
      </c>
      <c r="K21" s="37">
        <v>22181000</v>
      </c>
      <c r="L21" s="37">
        <v>-287000</v>
      </c>
      <c r="M21" s="32">
        <v>-5.1756010000000003</v>
      </c>
      <c r="N21" s="37">
        <v>17217000</v>
      </c>
      <c r="O21" s="37">
        <v>-181000</v>
      </c>
      <c r="P21" s="32">
        <v>-4.2051460000000001</v>
      </c>
    </row>
    <row r="22" spans="1:16" ht="30" x14ac:dyDescent="0.2">
      <c r="A22" s="16"/>
      <c r="B22" s="22" t="s">
        <v>1016</v>
      </c>
      <c r="C22" s="22" t="s">
        <v>1306</v>
      </c>
      <c r="D22" s="27" t="s">
        <v>272</v>
      </c>
      <c r="E22" s="38"/>
      <c r="F22" s="38"/>
      <c r="G22" s="32">
        <v>1.4107E-2</v>
      </c>
      <c r="H22" s="38"/>
      <c r="I22" s="38"/>
      <c r="J22" s="32">
        <v>0.18029700000000001</v>
      </c>
      <c r="K22" s="38"/>
      <c r="L22" s="38"/>
      <c r="M22" s="32">
        <v>1.4107E-2</v>
      </c>
      <c r="N22" s="38"/>
      <c r="O22" s="38"/>
      <c r="P22" s="32">
        <v>0.18029700000000001</v>
      </c>
    </row>
    <row r="23" spans="1:16" ht="15" x14ac:dyDescent="0.2">
      <c r="A23" s="16"/>
      <c r="B23" s="9" t="s">
        <v>1243</v>
      </c>
      <c r="C23" s="22" t="s">
        <v>1237</v>
      </c>
      <c r="D23" s="27" t="s">
        <v>32</v>
      </c>
      <c r="E23" s="34">
        <v>198914000</v>
      </c>
      <c r="F23" s="34">
        <v>2576000</v>
      </c>
      <c r="G23" s="32">
        <v>5.1801279999999998</v>
      </c>
      <c r="H23" s="34">
        <v>170946000</v>
      </c>
      <c r="I23" s="34">
        <v>2176000</v>
      </c>
      <c r="J23" s="32">
        <v>5.091666</v>
      </c>
      <c r="K23" s="34">
        <v>198914000</v>
      </c>
      <c r="L23" s="34">
        <v>2576000</v>
      </c>
      <c r="M23" s="32">
        <v>5.1801279999999998</v>
      </c>
      <c r="N23" s="34">
        <v>170946000</v>
      </c>
      <c r="O23" s="34">
        <v>2176000</v>
      </c>
      <c r="P23" s="32">
        <v>5.091666</v>
      </c>
    </row>
    <row r="24" spans="1:16" ht="30" x14ac:dyDescent="0.2">
      <c r="A24" s="16"/>
      <c r="B24" s="9"/>
      <c r="C24" s="22" t="s">
        <v>1216</v>
      </c>
      <c r="D24" s="27" t="s">
        <v>34</v>
      </c>
      <c r="E24" s="37">
        <v>149537000</v>
      </c>
      <c r="F24" s="37">
        <v>-1461000</v>
      </c>
      <c r="G24" s="32">
        <v>-3.9080629999999998</v>
      </c>
      <c r="H24" s="37">
        <v>116411000</v>
      </c>
      <c r="I24" s="37">
        <v>-901000</v>
      </c>
      <c r="J24" s="32">
        <v>-3.0959270000000001</v>
      </c>
      <c r="K24" s="37">
        <v>149537000</v>
      </c>
      <c r="L24" s="37">
        <v>-1461000</v>
      </c>
      <c r="M24" s="32">
        <v>-3.9080629999999998</v>
      </c>
      <c r="N24" s="37">
        <v>116411000</v>
      </c>
      <c r="O24" s="37">
        <v>-901000</v>
      </c>
      <c r="P24" s="32">
        <v>-3.0959270000000001</v>
      </c>
    </row>
    <row r="25" spans="1:16" ht="15" x14ac:dyDescent="0.2">
      <c r="A25" s="16"/>
      <c r="B25" s="21" t="s">
        <v>1243</v>
      </c>
      <c r="C25" s="21" t="s">
        <v>1306</v>
      </c>
      <c r="D25" s="29" t="s">
        <v>35</v>
      </c>
      <c r="E25" s="38"/>
      <c r="F25" s="38"/>
      <c r="G25" s="35">
        <v>1.272065</v>
      </c>
      <c r="H25" s="38"/>
      <c r="I25" s="38"/>
      <c r="J25" s="35">
        <v>1.9957389999999999</v>
      </c>
      <c r="K25" s="38"/>
      <c r="L25" s="38"/>
      <c r="M25" s="35">
        <v>1.272065</v>
      </c>
      <c r="N25" s="38"/>
      <c r="O25" s="38"/>
      <c r="P25" s="35">
        <v>1.9957389999999999</v>
      </c>
    </row>
  </sheetData>
  <mergeCells count="23">
    <mergeCell ref="A2:XFD2"/>
    <mergeCell ref="A1:XFD1"/>
    <mergeCell ref="A3:B3"/>
    <mergeCell ref="D3:E3"/>
    <mergeCell ref="A4:B4"/>
    <mergeCell ref="D4:P4"/>
    <mergeCell ref="F3:P3"/>
    <mergeCell ref="A5:B5"/>
    <mergeCell ref="A7:B7"/>
    <mergeCell ref="E11:G11"/>
    <mergeCell ref="H11:J11"/>
    <mergeCell ref="A10:XFD10"/>
    <mergeCell ref="A9:XFD9"/>
    <mergeCell ref="B8:P8"/>
    <mergeCell ref="D7:P7"/>
    <mergeCell ref="D5:P5"/>
    <mergeCell ref="D6:P6"/>
    <mergeCell ref="B23:B24"/>
    <mergeCell ref="K11:M11"/>
    <mergeCell ref="N11:P11"/>
    <mergeCell ref="B14:B15"/>
    <mergeCell ref="B17:B18"/>
    <mergeCell ref="B20:B21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'@lists'!$A$51</xm:f>
          </x14:formula1>
          <xm:sqref>A8</xm:sqref>
        </x14:dataValidation>
      </x14:dataValidation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29"/>
  <sheetViews>
    <sheetView rightToLeft="1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24.7109375" customWidth="1"/>
    <col min="4" max="4" width="13.5703125" customWidth="1"/>
    <col min="5" max="5" width="8" customWidth="1"/>
    <col min="6" max="11" width="21.5703125" customWidth="1"/>
    <col min="12" max="16384" width="11.42578125" hidden="1"/>
  </cols>
  <sheetData>
    <row r="1" spans="1:11" s="12" customFormat="1" ht="15" x14ac:dyDescent="0.2">
      <c r="A1" s="12" t="s">
        <v>609</v>
      </c>
    </row>
    <row r="2" spans="1:11" s="12" customFormat="1" ht="15" x14ac:dyDescent="0.2">
      <c r="A2" s="12" t="s">
        <v>723</v>
      </c>
    </row>
    <row r="3" spans="1:11" ht="15" x14ac:dyDescent="0.2">
      <c r="A3" s="4" t="s">
        <v>608</v>
      </c>
      <c r="B3" s="3"/>
      <c r="C3" s="20" t="s">
        <v>74</v>
      </c>
      <c r="D3" s="2" t="s">
        <v>657</v>
      </c>
      <c r="E3" s="2"/>
      <c r="F3" s="14"/>
      <c r="G3" s="13"/>
      <c r="H3" s="13"/>
      <c r="I3" s="13"/>
      <c r="J3" s="13"/>
      <c r="K3" s="13"/>
    </row>
    <row r="4" spans="1:11" ht="15" x14ac:dyDescent="0.2">
      <c r="A4" s="8" t="s">
        <v>1417</v>
      </c>
      <c r="B4" s="8"/>
      <c r="C4" s="23">
        <v>45382</v>
      </c>
      <c r="D4" s="14"/>
      <c r="E4" s="13"/>
      <c r="F4" s="13"/>
      <c r="G4" s="13"/>
      <c r="H4" s="13"/>
      <c r="I4" s="13"/>
      <c r="J4" s="13"/>
      <c r="K4" s="13"/>
    </row>
    <row r="5" spans="1:11" ht="15" x14ac:dyDescent="0.2">
      <c r="A5" s="8" t="s">
        <v>1154</v>
      </c>
      <c r="B5" s="8"/>
      <c r="C5" s="24" t="s">
        <v>378</v>
      </c>
      <c r="D5" s="14"/>
      <c r="E5" s="13"/>
      <c r="F5" s="13"/>
      <c r="G5" s="13"/>
      <c r="H5" s="13"/>
      <c r="I5" s="13"/>
      <c r="J5" s="13"/>
      <c r="K5" s="13"/>
    </row>
    <row r="6" spans="1:11" ht="15" x14ac:dyDescent="0.2">
      <c r="A6" s="17"/>
      <c r="B6" s="17"/>
      <c r="C6" s="25"/>
      <c r="D6" s="14"/>
      <c r="E6" s="13"/>
      <c r="F6" s="13"/>
      <c r="G6" s="13"/>
      <c r="H6" s="13"/>
      <c r="I6" s="13"/>
      <c r="J6" s="13"/>
      <c r="K6" s="13"/>
    </row>
    <row r="7" spans="1:11" ht="15" x14ac:dyDescent="0.2">
      <c r="A7" s="7" t="s">
        <v>1045</v>
      </c>
      <c r="B7" s="7"/>
      <c r="C7" s="26" t="str">
        <f>A10</f>
        <v>660-60</v>
      </c>
      <c r="D7" s="14"/>
      <c r="E7" s="13"/>
      <c r="F7" s="13"/>
      <c r="G7" s="13"/>
      <c r="H7" s="13"/>
      <c r="I7" s="13"/>
      <c r="J7" s="13"/>
      <c r="K7" s="13"/>
    </row>
    <row r="8" spans="1:11" ht="15" x14ac:dyDescent="0.2">
      <c r="A8" s="15" t="s">
        <v>240</v>
      </c>
      <c r="B8" s="13"/>
      <c r="C8" s="13"/>
      <c r="D8" s="13"/>
      <c r="E8" s="13"/>
      <c r="F8" s="13"/>
      <c r="G8" s="13"/>
      <c r="H8" s="13"/>
      <c r="I8" s="13"/>
      <c r="J8" s="13"/>
      <c r="K8" s="13"/>
    </row>
    <row r="9" spans="1:11" s="5" customFormat="1" ht="12.75" customHeight="1" x14ac:dyDescent="0.2">
      <c r="A9" s="5" t="s">
        <v>241</v>
      </c>
    </row>
    <row r="10" spans="1:11" s="6" customFormat="1" ht="15" x14ac:dyDescent="0.2">
      <c r="A10" s="6" t="s">
        <v>240</v>
      </c>
    </row>
    <row r="11" spans="1:11" ht="15" x14ac:dyDescent="0.2">
      <c r="A11" s="16"/>
      <c r="B11" s="16"/>
      <c r="C11" s="16"/>
      <c r="D11" s="16"/>
      <c r="E11" s="16"/>
      <c r="F11" s="49" t="s">
        <v>1424</v>
      </c>
      <c r="G11" s="48"/>
      <c r="H11" s="49"/>
      <c r="I11" s="49" t="s">
        <v>1054</v>
      </c>
      <c r="J11" s="48"/>
      <c r="K11" s="49"/>
    </row>
    <row r="12" spans="1:11" ht="15" x14ac:dyDescent="0.2">
      <c r="A12" s="16"/>
      <c r="B12" s="16"/>
      <c r="C12" s="16"/>
      <c r="D12" s="16"/>
      <c r="E12" s="16"/>
      <c r="F12" s="49" t="s">
        <v>1373</v>
      </c>
      <c r="G12" s="48"/>
      <c r="H12" s="49"/>
      <c r="I12" s="49" t="s">
        <v>1373</v>
      </c>
      <c r="J12" s="48"/>
      <c r="K12" s="49"/>
    </row>
    <row r="13" spans="1:11" ht="15" x14ac:dyDescent="0.2">
      <c r="A13" s="16"/>
      <c r="B13" s="16"/>
      <c r="C13" s="16"/>
      <c r="D13" s="16"/>
      <c r="E13" s="16"/>
      <c r="F13" s="49" t="s">
        <v>638</v>
      </c>
      <c r="G13" s="49"/>
      <c r="H13" s="49" t="s">
        <v>1374</v>
      </c>
      <c r="I13" s="49" t="s">
        <v>638</v>
      </c>
      <c r="J13" s="49"/>
      <c r="K13" s="49" t="s">
        <v>1374</v>
      </c>
    </row>
    <row r="14" spans="1:11" ht="15" x14ac:dyDescent="0.2">
      <c r="A14" s="16"/>
      <c r="B14" s="16"/>
      <c r="C14" s="16"/>
      <c r="D14" s="16"/>
      <c r="E14" s="16"/>
      <c r="F14" s="30" t="s">
        <v>912</v>
      </c>
      <c r="G14" s="30" t="s">
        <v>1012</v>
      </c>
      <c r="H14" s="49"/>
      <c r="I14" s="30" t="s">
        <v>912</v>
      </c>
      <c r="J14" s="30" t="s">
        <v>1012</v>
      </c>
      <c r="K14" s="49"/>
    </row>
    <row r="15" spans="1:11" ht="15" x14ac:dyDescent="0.2">
      <c r="A15" s="16"/>
      <c r="B15" s="16"/>
      <c r="C15" s="16"/>
      <c r="D15" s="16"/>
      <c r="E15" s="16"/>
      <c r="F15" s="27" t="s">
        <v>30</v>
      </c>
      <c r="G15" s="27" t="s">
        <v>44</v>
      </c>
      <c r="H15" s="27" t="s">
        <v>71</v>
      </c>
      <c r="I15" s="27" t="s">
        <v>83</v>
      </c>
      <c r="J15" s="27" t="s">
        <v>88</v>
      </c>
      <c r="K15" s="27" t="s">
        <v>89</v>
      </c>
    </row>
    <row r="16" spans="1:11" ht="15" x14ac:dyDescent="0.2">
      <c r="A16" s="16"/>
      <c r="B16" s="11" t="s">
        <v>1089</v>
      </c>
      <c r="C16" s="11" t="s">
        <v>575</v>
      </c>
      <c r="D16" s="22" t="s">
        <v>605</v>
      </c>
      <c r="E16" s="27" t="s">
        <v>30</v>
      </c>
      <c r="F16" s="34">
        <v>-11000</v>
      </c>
      <c r="G16" s="34">
        <v>-8000</v>
      </c>
      <c r="H16" s="34">
        <v>-19000</v>
      </c>
      <c r="I16" s="34">
        <v>-11000</v>
      </c>
      <c r="J16" s="34">
        <v>-8000</v>
      </c>
      <c r="K16" s="34">
        <v>-19000</v>
      </c>
    </row>
    <row r="17" spans="1:11" ht="15" x14ac:dyDescent="0.2">
      <c r="A17" s="16"/>
      <c r="B17" s="10"/>
      <c r="C17" s="10"/>
      <c r="D17" s="22" t="s">
        <v>1006</v>
      </c>
      <c r="E17" s="27" t="s">
        <v>44</v>
      </c>
      <c r="F17" s="34"/>
      <c r="G17" s="34"/>
      <c r="H17" s="34">
        <v>0</v>
      </c>
      <c r="I17" s="34"/>
      <c r="J17" s="34"/>
      <c r="K17" s="34">
        <v>0</v>
      </c>
    </row>
    <row r="18" spans="1:11" ht="15" x14ac:dyDescent="0.2">
      <c r="A18" s="16"/>
      <c r="B18" s="10"/>
      <c r="C18" s="9"/>
      <c r="D18" s="22" t="s">
        <v>1104</v>
      </c>
      <c r="E18" s="27" t="s">
        <v>71</v>
      </c>
      <c r="F18" s="34">
        <v>-11000</v>
      </c>
      <c r="G18" s="34">
        <v>-8000</v>
      </c>
      <c r="H18" s="34">
        <v>-19000</v>
      </c>
      <c r="I18" s="34">
        <v>-11000</v>
      </c>
      <c r="J18" s="34">
        <v>-8000</v>
      </c>
      <c r="K18" s="34">
        <v>-19000</v>
      </c>
    </row>
    <row r="19" spans="1:11" ht="15" x14ac:dyDescent="0.2">
      <c r="A19" s="16"/>
      <c r="B19" s="10"/>
      <c r="C19" s="11" t="s">
        <v>1090</v>
      </c>
      <c r="D19" s="22" t="s">
        <v>605</v>
      </c>
      <c r="E19" s="27" t="s">
        <v>83</v>
      </c>
      <c r="F19" s="34">
        <v>309000</v>
      </c>
      <c r="G19" s="34">
        <v>110000</v>
      </c>
      <c r="H19" s="34">
        <v>419000</v>
      </c>
      <c r="I19" s="34">
        <v>309000</v>
      </c>
      <c r="J19" s="34">
        <v>110000</v>
      </c>
      <c r="K19" s="34">
        <v>419000</v>
      </c>
    </row>
    <row r="20" spans="1:11" ht="15" x14ac:dyDescent="0.2">
      <c r="A20" s="16"/>
      <c r="B20" s="10"/>
      <c r="C20" s="10"/>
      <c r="D20" s="22" t="s">
        <v>1006</v>
      </c>
      <c r="E20" s="27" t="s">
        <v>88</v>
      </c>
      <c r="F20" s="34"/>
      <c r="G20" s="34"/>
      <c r="H20" s="34">
        <v>0</v>
      </c>
      <c r="I20" s="34"/>
      <c r="J20" s="34"/>
      <c r="K20" s="34">
        <v>0</v>
      </c>
    </row>
    <row r="21" spans="1:11" ht="15" x14ac:dyDescent="0.2">
      <c r="A21" s="16"/>
      <c r="B21" s="10"/>
      <c r="C21" s="9"/>
      <c r="D21" s="22" t="s">
        <v>1104</v>
      </c>
      <c r="E21" s="27" t="s">
        <v>89</v>
      </c>
      <c r="F21" s="34">
        <v>309000</v>
      </c>
      <c r="G21" s="34">
        <v>110000</v>
      </c>
      <c r="H21" s="34">
        <v>419000</v>
      </c>
      <c r="I21" s="34">
        <v>309000</v>
      </c>
      <c r="J21" s="34">
        <v>110000</v>
      </c>
      <c r="K21" s="34">
        <v>419000</v>
      </c>
    </row>
    <row r="22" spans="1:11" ht="15" x14ac:dyDescent="0.2">
      <c r="A22" s="16"/>
      <c r="B22" s="9"/>
      <c r="C22" s="9" t="s">
        <v>1228</v>
      </c>
      <c r="D22" s="9"/>
      <c r="E22" s="27" t="s">
        <v>270</v>
      </c>
      <c r="F22" s="34">
        <v>298000</v>
      </c>
      <c r="G22" s="34">
        <v>102000</v>
      </c>
      <c r="H22" s="34">
        <v>400000</v>
      </c>
      <c r="I22" s="34">
        <v>298000</v>
      </c>
      <c r="J22" s="34">
        <v>102000</v>
      </c>
      <c r="K22" s="34">
        <v>400000</v>
      </c>
    </row>
    <row r="23" spans="1:11" ht="15" x14ac:dyDescent="0.2">
      <c r="A23" s="16"/>
      <c r="B23" s="11" t="s">
        <v>792</v>
      </c>
      <c r="C23" s="11" t="s">
        <v>1289</v>
      </c>
      <c r="D23" s="22" t="s">
        <v>605</v>
      </c>
      <c r="E23" s="27" t="s">
        <v>271</v>
      </c>
      <c r="F23" s="34">
        <v>368000</v>
      </c>
      <c r="G23" s="34">
        <v>225000</v>
      </c>
      <c r="H23" s="34">
        <v>593000</v>
      </c>
      <c r="I23" s="34">
        <v>368000</v>
      </c>
      <c r="J23" s="34">
        <v>225000</v>
      </c>
      <c r="K23" s="34">
        <v>593000</v>
      </c>
    </row>
    <row r="24" spans="1:11" ht="15" x14ac:dyDescent="0.2">
      <c r="A24" s="16"/>
      <c r="B24" s="10"/>
      <c r="C24" s="10"/>
      <c r="D24" s="22" t="s">
        <v>1006</v>
      </c>
      <c r="E24" s="27" t="s">
        <v>272</v>
      </c>
      <c r="F24" s="34"/>
      <c r="G24" s="34"/>
      <c r="H24" s="34">
        <v>0</v>
      </c>
      <c r="I24" s="34"/>
      <c r="J24" s="34"/>
      <c r="K24" s="34">
        <v>0</v>
      </c>
    </row>
    <row r="25" spans="1:11" ht="15" x14ac:dyDescent="0.2">
      <c r="A25" s="16"/>
      <c r="B25" s="10"/>
      <c r="C25" s="9"/>
      <c r="D25" s="22" t="s">
        <v>1104</v>
      </c>
      <c r="E25" s="27" t="s">
        <v>32</v>
      </c>
      <c r="F25" s="34">
        <v>368000</v>
      </c>
      <c r="G25" s="34">
        <v>225000</v>
      </c>
      <c r="H25" s="34">
        <v>593000</v>
      </c>
      <c r="I25" s="34">
        <v>368000</v>
      </c>
      <c r="J25" s="34">
        <v>225000</v>
      </c>
      <c r="K25" s="34">
        <v>593000</v>
      </c>
    </row>
    <row r="26" spans="1:11" ht="15" x14ac:dyDescent="0.2">
      <c r="A26" s="16"/>
      <c r="B26" s="10"/>
      <c r="C26" s="11" t="s">
        <v>793</v>
      </c>
      <c r="D26" s="22" t="s">
        <v>605</v>
      </c>
      <c r="E26" s="27" t="s">
        <v>34</v>
      </c>
      <c r="F26" s="34">
        <v>-7000</v>
      </c>
      <c r="G26" s="34">
        <v>-26000</v>
      </c>
      <c r="H26" s="34">
        <v>-33000</v>
      </c>
      <c r="I26" s="34">
        <v>-7000</v>
      </c>
      <c r="J26" s="34">
        <v>-26000</v>
      </c>
      <c r="K26" s="34">
        <v>-33000</v>
      </c>
    </row>
    <row r="27" spans="1:11" ht="15" x14ac:dyDescent="0.2">
      <c r="A27" s="16"/>
      <c r="B27" s="10"/>
      <c r="C27" s="10"/>
      <c r="D27" s="22" t="s">
        <v>1006</v>
      </c>
      <c r="E27" s="27" t="s">
        <v>35</v>
      </c>
      <c r="F27" s="34"/>
      <c r="G27" s="34"/>
      <c r="H27" s="34">
        <v>0</v>
      </c>
      <c r="I27" s="34"/>
      <c r="J27" s="34"/>
      <c r="K27" s="34">
        <v>0</v>
      </c>
    </row>
    <row r="28" spans="1:11" ht="15" x14ac:dyDescent="0.2">
      <c r="A28" s="16"/>
      <c r="B28" s="10"/>
      <c r="C28" s="9"/>
      <c r="D28" s="22" t="s">
        <v>1104</v>
      </c>
      <c r="E28" s="27" t="s">
        <v>37</v>
      </c>
      <c r="F28" s="34">
        <v>-7000</v>
      </c>
      <c r="G28" s="34">
        <v>-26000</v>
      </c>
      <c r="H28" s="34">
        <v>-33000</v>
      </c>
      <c r="I28" s="34">
        <v>-7000</v>
      </c>
      <c r="J28" s="34">
        <v>-26000</v>
      </c>
      <c r="K28" s="34">
        <v>-33000</v>
      </c>
    </row>
    <row r="29" spans="1:11" ht="15" x14ac:dyDescent="0.2">
      <c r="A29" s="16"/>
      <c r="B29" s="11"/>
      <c r="C29" s="11" t="s">
        <v>1190</v>
      </c>
      <c r="D29" s="11"/>
      <c r="E29" s="29" t="s">
        <v>38</v>
      </c>
      <c r="F29" s="37">
        <v>361000</v>
      </c>
      <c r="G29" s="37">
        <v>199000</v>
      </c>
      <c r="H29" s="37">
        <v>560000</v>
      </c>
      <c r="I29" s="37">
        <v>361000</v>
      </c>
      <c r="J29" s="37">
        <v>199000</v>
      </c>
      <c r="K29" s="37">
        <v>560000</v>
      </c>
    </row>
  </sheetData>
  <mergeCells count="31">
    <mergeCell ref="A2:XFD2"/>
    <mergeCell ref="A1:XFD1"/>
    <mergeCell ref="A3:B3"/>
    <mergeCell ref="D3:E3"/>
    <mergeCell ref="A4:B4"/>
    <mergeCell ref="D4:K4"/>
    <mergeCell ref="F3:K3"/>
    <mergeCell ref="A5:B5"/>
    <mergeCell ref="A7:B7"/>
    <mergeCell ref="F11:H11"/>
    <mergeCell ref="I11:K11"/>
    <mergeCell ref="A10:XFD10"/>
    <mergeCell ref="A9:XFD9"/>
    <mergeCell ref="B8:K8"/>
    <mergeCell ref="D7:K7"/>
    <mergeCell ref="D5:K5"/>
    <mergeCell ref="D6:K6"/>
    <mergeCell ref="F12:H12"/>
    <mergeCell ref="I12:K12"/>
    <mergeCell ref="F13:G13"/>
    <mergeCell ref="H13:H14"/>
    <mergeCell ref="I13:J13"/>
    <mergeCell ref="K13:K14"/>
    <mergeCell ref="B16:B22"/>
    <mergeCell ref="C16:C18"/>
    <mergeCell ref="C19:C21"/>
    <mergeCell ref="C22:D22"/>
    <mergeCell ref="B23:B29"/>
    <mergeCell ref="C23:C25"/>
    <mergeCell ref="C26:C28"/>
    <mergeCell ref="C29:D2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'@lists'!$A$52:$B$52</xm:f>
          </x14:formula1>
          <xm:sqref>A8</xm:sqref>
        </x14:dataValidation>
      </x14:dataValidation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5"/>
  <sheetViews>
    <sheetView rightToLeft="1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23.5703125" customWidth="1"/>
    <col min="4" max="4" width="28.28515625" customWidth="1"/>
    <col min="5" max="5" width="8" customWidth="1"/>
    <col min="6" max="10" width="21.5703125" customWidth="1"/>
    <col min="11" max="16384" width="11.42578125" hidden="1"/>
  </cols>
  <sheetData>
    <row r="1" spans="1:10" s="12" customFormat="1" ht="15" x14ac:dyDescent="0.2">
      <c r="A1" s="12" t="s">
        <v>609</v>
      </c>
    </row>
    <row r="2" spans="1:10" s="12" customFormat="1" ht="15" x14ac:dyDescent="0.2">
      <c r="A2" s="12" t="s">
        <v>723</v>
      </c>
    </row>
    <row r="3" spans="1:10" ht="15" x14ac:dyDescent="0.2">
      <c r="A3" s="4" t="s">
        <v>608</v>
      </c>
      <c r="B3" s="3"/>
      <c r="C3" s="20" t="s">
        <v>74</v>
      </c>
      <c r="D3" s="2" t="s">
        <v>657</v>
      </c>
      <c r="E3" s="2"/>
      <c r="F3" s="14"/>
      <c r="G3" s="13"/>
      <c r="H3" s="13"/>
      <c r="I3" s="13"/>
      <c r="J3" s="13"/>
    </row>
    <row r="4" spans="1:10" ht="15" x14ac:dyDescent="0.2">
      <c r="A4" s="8" t="s">
        <v>1417</v>
      </c>
      <c r="B4" s="8"/>
      <c r="C4" s="23">
        <v>45382</v>
      </c>
      <c r="D4" s="14"/>
      <c r="E4" s="13"/>
      <c r="F4" s="13"/>
      <c r="G4" s="13"/>
      <c r="H4" s="13"/>
      <c r="I4" s="13"/>
      <c r="J4" s="13"/>
    </row>
    <row r="5" spans="1:10" ht="15" x14ac:dyDescent="0.2">
      <c r="A5" s="8" t="s">
        <v>1154</v>
      </c>
      <c r="B5" s="8"/>
      <c r="C5" s="24" t="s">
        <v>378</v>
      </c>
      <c r="D5" s="14"/>
      <c r="E5" s="13"/>
      <c r="F5" s="13"/>
      <c r="G5" s="13"/>
      <c r="H5" s="13"/>
      <c r="I5" s="13"/>
      <c r="J5" s="13"/>
    </row>
    <row r="6" spans="1:10" ht="15" x14ac:dyDescent="0.2">
      <c r="A6" s="17"/>
      <c r="B6" s="17"/>
      <c r="C6" s="25"/>
      <c r="D6" s="14"/>
      <c r="E6" s="13"/>
      <c r="F6" s="13"/>
      <c r="G6" s="13"/>
      <c r="H6" s="13"/>
      <c r="I6" s="13"/>
      <c r="J6" s="13"/>
    </row>
    <row r="7" spans="1:10" ht="15" x14ac:dyDescent="0.2">
      <c r="A7" s="7" t="s">
        <v>1045</v>
      </c>
      <c r="B7" s="7"/>
      <c r="C7" s="26" t="str">
        <f>A10</f>
        <v>660-61</v>
      </c>
      <c r="D7" s="14"/>
      <c r="E7" s="13"/>
      <c r="F7" s="13"/>
      <c r="G7" s="13"/>
      <c r="H7" s="13"/>
      <c r="I7" s="13"/>
      <c r="J7" s="13"/>
    </row>
    <row r="8" spans="1:10" ht="15" x14ac:dyDescent="0.2">
      <c r="A8" s="15" t="s">
        <v>243</v>
      </c>
      <c r="B8" s="13"/>
      <c r="C8" s="13"/>
      <c r="D8" s="13"/>
      <c r="E8" s="13"/>
      <c r="F8" s="13"/>
      <c r="G8" s="13"/>
      <c r="H8" s="13"/>
      <c r="I8" s="13"/>
      <c r="J8" s="13"/>
    </row>
    <row r="9" spans="1:10" s="5" customFormat="1" ht="12.75" customHeight="1" x14ac:dyDescent="0.2">
      <c r="A9" s="5" t="s">
        <v>244</v>
      </c>
    </row>
    <row r="10" spans="1:10" s="6" customFormat="1" ht="15" x14ac:dyDescent="0.2">
      <c r="A10" s="6" t="s">
        <v>243</v>
      </c>
    </row>
    <row r="11" spans="1:10" ht="15" x14ac:dyDescent="0.2">
      <c r="A11" s="16"/>
      <c r="B11" s="16"/>
      <c r="C11" s="16"/>
      <c r="D11" s="16"/>
      <c r="E11" s="16"/>
      <c r="F11" s="49" t="s">
        <v>929</v>
      </c>
      <c r="G11" s="48"/>
      <c r="H11" s="48"/>
      <c r="I11" s="49"/>
      <c r="J11" s="30" t="s">
        <v>930</v>
      </c>
    </row>
    <row r="12" spans="1:10" ht="15" x14ac:dyDescent="0.2">
      <c r="A12" s="16"/>
      <c r="B12" s="16"/>
      <c r="C12" s="16"/>
      <c r="D12" s="16"/>
      <c r="E12" s="16"/>
      <c r="F12" s="30" t="s">
        <v>1424</v>
      </c>
      <c r="G12" s="30" t="s">
        <v>1322</v>
      </c>
      <c r="H12" s="30" t="s">
        <v>1424</v>
      </c>
      <c r="I12" s="30" t="s">
        <v>1322</v>
      </c>
      <c r="J12" s="30" t="s">
        <v>1413</v>
      </c>
    </row>
    <row r="13" spans="1:10" ht="15" x14ac:dyDescent="0.2">
      <c r="A13" s="16"/>
      <c r="B13" s="16"/>
      <c r="C13" s="16"/>
      <c r="D13" s="16"/>
      <c r="E13" s="16"/>
      <c r="F13" s="27" t="s">
        <v>30</v>
      </c>
      <c r="G13" s="27" t="s">
        <v>30</v>
      </c>
      <c r="H13" s="27" t="s">
        <v>44</v>
      </c>
      <c r="I13" s="27" t="s">
        <v>44</v>
      </c>
      <c r="J13" s="27" t="s">
        <v>71</v>
      </c>
    </row>
    <row r="14" spans="1:10" ht="15" x14ac:dyDescent="0.2">
      <c r="A14" s="16"/>
      <c r="B14" s="11" t="s">
        <v>1419</v>
      </c>
      <c r="C14" s="9" t="s">
        <v>1266</v>
      </c>
      <c r="D14" s="9"/>
      <c r="E14" s="27" t="s">
        <v>30</v>
      </c>
      <c r="F14" s="34">
        <v>8000</v>
      </c>
      <c r="G14" s="34">
        <v>7000</v>
      </c>
      <c r="H14" s="34"/>
      <c r="I14" s="34"/>
      <c r="J14" s="34">
        <v>29000</v>
      </c>
    </row>
    <row r="15" spans="1:10" ht="15" x14ac:dyDescent="0.2">
      <c r="A15" s="16"/>
      <c r="B15" s="10"/>
      <c r="C15" s="9" t="s">
        <v>1265</v>
      </c>
      <c r="D15" s="9"/>
      <c r="E15" s="27" t="s">
        <v>44</v>
      </c>
      <c r="F15" s="34">
        <v>12000</v>
      </c>
      <c r="G15" s="34">
        <v>11000</v>
      </c>
      <c r="H15" s="34"/>
      <c r="I15" s="34"/>
      <c r="J15" s="34">
        <v>47000</v>
      </c>
    </row>
    <row r="16" spans="1:10" ht="15" x14ac:dyDescent="0.2">
      <c r="A16" s="16"/>
      <c r="B16" s="10"/>
      <c r="C16" s="9" t="s">
        <v>1426</v>
      </c>
      <c r="D16" s="9"/>
      <c r="E16" s="27" t="s">
        <v>71</v>
      </c>
      <c r="F16" s="34">
        <v>2000</v>
      </c>
      <c r="G16" s="34">
        <v>2000</v>
      </c>
      <c r="H16" s="34"/>
      <c r="I16" s="34"/>
      <c r="J16" s="34">
        <v>9000</v>
      </c>
    </row>
    <row r="17" spans="1:10" ht="15" x14ac:dyDescent="0.2">
      <c r="A17" s="16"/>
      <c r="B17" s="10"/>
      <c r="C17" s="11" t="s">
        <v>719</v>
      </c>
      <c r="D17" s="22" t="s">
        <v>724</v>
      </c>
      <c r="E17" s="27" t="s">
        <v>83</v>
      </c>
      <c r="F17" s="34">
        <v>2000</v>
      </c>
      <c r="G17" s="34">
        <v>3000</v>
      </c>
      <c r="H17" s="34"/>
      <c r="I17" s="34"/>
      <c r="J17" s="34">
        <v>10000</v>
      </c>
    </row>
    <row r="18" spans="1:10" ht="15" x14ac:dyDescent="0.2">
      <c r="A18" s="16"/>
      <c r="B18" s="10"/>
      <c r="C18" s="10"/>
      <c r="D18" s="22" t="s">
        <v>798</v>
      </c>
      <c r="E18" s="27" t="s">
        <v>88</v>
      </c>
      <c r="F18" s="34"/>
      <c r="G18" s="34"/>
      <c r="H18" s="34"/>
      <c r="I18" s="34"/>
      <c r="J18" s="34"/>
    </row>
    <row r="19" spans="1:10" ht="15" x14ac:dyDescent="0.2">
      <c r="A19" s="16"/>
      <c r="B19" s="10"/>
      <c r="C19" s="10"/>
      <c r="D19" s="22" t="s">
        <v>1267</v>
      </c>
      <c r="E19" s="27" t="s">
        <v>89</v>
      </c>
      <c r="F19" s="34"/>
      <c r="G19" s="34"/>
      <c r="H19" s="34"/>
      <c r="I19" s="34"/>
      <c r="J19" s="34"/>
    </row>
    <row r="20" spans="1:10" ht="30" x14ac:dyDescent="0.2">
      <c r="A20" s="16"/>
      <c r="B20" s="10"/>
      <c r="C20" s="9"/>
      <c r="D20" s="22" t="s">
        <v>1116</v>
      </c>
      <c r="E20" s="27" t="s">
        <v>270</v>
      </c>
      <c r="F20" s="34">
        <v>2000</v>
      </c>
      <c r="G20" s="34">
        <v>3000</v>
      </c>
      <c r="H20" s="34">
        <v>0</v>
      </c>
      <c r="I20" s="34">
        <v>0</v>
      </c>
      <c r="J20" s="34">
        <v>10000</v>
      </c>
    </row>
    <row r="21" spans="1:10" ht="15" x14ac:dyDescent="0.2">
      <c r="A21" s="16"/>
      <c r="B21" s="10"/>
      <c r="C21" s="9" t="s">
        <v>556</v>
      </c>
      <c r="D21" s="9"/>
      <c r="E21" s="27" t="s">
        <v>271</v>
      </c>
      <c r="F21" s="34">
        <v>1000</v>
      </c>
      <c r="G21" s="34">
        <v>-1000</v>
      </c>
      <c r="H21" s="34"/>
      <c r="I21" s="34"/>
      <c r="J21" s="34">
        <v>-4000</v>
      </c>
    </row>
    <row r="22" spans="1:10" ht="15" x14ac:dyDescent="0.2">
      <c r="A22" s="16"/>
      <c r="B22" s="9"/>
      <c r="C22" s="9" t="s">
        <v>1242</v>
      </c>
      <c r="D22" s="9"/>
      <c r="E22" s="27" t="s">
        <v>272</v>
      </c>
      <c r="F22" s="34">
        <v>21000</v>
      </c>
      <c r="G22" s="34">
        <v>18000</v>
      </c>
      <c r="H22" s="34">
        <v>0</v>
      </c>
      <c r="I22" s="34">
        <v>0</v>
      </c>
      <c r="J22" s="34">
        <v>73000</v>
      </c>
    </row>
    <row r="23" spans="1:10" ht="15" x14ac:dyDescent="0.2">
      <c r="A23" s="16"/>
      <c r="B23" s="9" t="s">
        <v>1178</v>
      </c>
      <c r="C23" s="48"/>
      <c r="D23" s="9"/>
      <c r="E23" s="27" t="s">
        <v>32</v>
      </c>
      <c r="F23" s="34"/>
      <c r="G23" s="34"/>
      <c r="H23" s="34"/>
      <c r="I23" s="34"/>
      <c r="J23" s="34"/>
    </row>
    <row r="24" spans="1:10" ht="15" x14ac:dyDescent="0.2">
      <c r="A24" s="16"/>
      <c r="B24" s="9" t="s">
        <v>1179</v>
      </c>
      <c r="C24" s="48"/>
      <c r="D24" s="9"/>
      <c r="E24" s="27" t="s">
        <v>34</v>
      </c>
      <c r="F24" s="34">
        <v>21000</v>
      </c>
      <c r="G24" s="34">
        <v>18000</v>
      </c>
      <c r="H24" s="34">
        <v>0</v>
      </c>
      <c r="I24" s="34">
        <v>0</v>
      </c>
      <c r="J24" s="34">
        <v>73000</v>
      </c>
    </row>
    <row r="25" spans="1:10" ht="15" x14ac:dyDescent="0.2">
      <c r="A25" s="16"/>
      <c r="B25" s="11" t="s">
        <v>736</v>
      </c>
      <c r="C25" s="50"/>
      <c r="D25" s="11"/>
      <c r="E25" s="29" t="s">
        <v>35</v>
      </c>
      <c r="F25" s="37">
        <v>2000</v>
      </c>
      <c r="G25" s="37">
        <v>2000</v>
      </c>
      <c r="H25" s="37"/>
      <c r="I25" s="37"/>
      <c r="J25" s="37">
        <v>9000</v>
      </c>
    </row>
  </sheetData>
  <mergeCells count="26">
    <mergeCell ref="F11:I11"/>
    <mergeCell ref="B14:B22"/>
    <mergeCell ref="C14:D14"/>
    <mergeCell ref="C15:D15"/>
    <mergeCell ref="C16:D16"/>
    <mergeCell ref="C17:C20"/>
    <mergeCell ref="C21:D21"/>
    <mergeCell ref="C22:D22"/>
    <mergeCell ref="B23:D23"/>
    <mergeCell ref="B24:D24"/>
    <mergeCell ref="B25:D25"/>
    <mergeCell ref="A5:B5"/>
    <mergeCell ref="A7:B7"/>
    <mergeCell ref="A10:XFD10"/>
    <mergeCell ref="A9:XFD9"/>
    <mergeCell ref="F3:J3"/>
    <mergeCell ref="A2:XFD2"/>
    <mergeCell ref="A1:XFD1"/>
    <mergeCell ref="B8:J8"/>
    <mergeCell ref="D7:J7"/>
    <mergeCell ref="D4:J4"/>
    <mergeCell ref="D5:J5"/>
    <mergeCell ref="D6:J6"/>
    <mergeCell ref="A3:B3"/>
    <mergeCell ref="D3:E3"/>
    <mergeCell ref="A4:B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'@lists'!$A$53:$B$53</xm:f>
          </x14:formula1>
          <xm:sqref>A8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1"/>
  <sheetViews>
    <sheetView rightToLeft="1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8" customWidth="1"/>
    <col min="4" max="10" width="21.5703125" customWidth="1"/>
    <col min="11" max="16384" width="11.42578125" hidden="1"/>
  </cols>
  <sheetData>
    <row r="1" spans="1:10" s="12" customFormat="1" ht="15" x14ac:dyDescent="0.2">
      <c r="A1" s="12" t="s">
        <v>609</v>
      </c>
    </row>
    <row r="2" spans="1:10" s="12" customFormat="1" ht="15" x14ac:dyDescent="0.2">
      <c r="A2" s="12" t="s">
        <v>723</v>
      </c>
    </row>
    <row r="3" spans="1:10" ht="15" x14ac:dyDescent="0.2">
      <c r="A3" s="4" t="s">
        <v>608</v>
      </c>
      <c r="B3" s="3"/>
      <c r="C3" s="20" t="s">
        <v>74</v>
      </c>
      <c r="D3" s="2" t="s">
        <v>657</v>
      </c>
      <c r="E3" s="2"/>
      <c r="F3" s="14"/>
      <c r="G3" s="13"/>
      <c r="H3" s="13"/>
      <c r="I3" s="13"/>
      <c r="J3" s="13"/>
    </row>
    <row r="4" spans="1:10" ht="15" x14ac:dyDescent="0.2">
      <c r="A4" s="8" t="s">
        <v>1417</v>
      </c>
      <c r="B4" s="8"/>
      <c r="C4" s="23">
        <v>45382</v>
      </c>
      <c r="D4" s="14"/>
      <c r="E4" s="13"/>
      <c r="F4" s="13"/>
      <c r="G4" s="13"/>
      <c r="H4" s="13"/>
      <c r="I4" s="13"/>
      <c r="J4" s="13"/>
    </row>
    <row r="5" spans="1:10" ht="15" x14ac:dyDescent="0.2">
      <c r="A5" s="8" t="s">
        <v>1154</v>
      </c>
      <c r="B5" s="8"/>
      <c r="C5" s="24" t="s">
        <v>378</v>
      </c>
      <c r="D5" s="14"/>
      <c r="E5" s="13"/>
      <c r="F5" s="13"/>
      <c r="G5" s="13"/>
      <c r="H5" s="13"/>
      <c r="I5" s="13"/>
      <c r="J5" s="13"/>
    </row>
    <row r="6" spans="1:10" ht="15" x14ac:dyDescent="0.2">
      <c r="A6" s="17"/>
      <c r="B6" s="17"/>
      <c r="C6" s="25"/>
      <c r="D6" s="14"/>
      <c r="E6" s="13"/>
      <c r="F6" s="13"/>
      <c r="G6" s="13"/>
      <c r="H6" s="13"/>
      <c r="I6" s="13"/>
      <c r="J6" s="13"/>
    </row>
    <row r="7" spans="1:10" ht="15" x14ac:dyDescent="0.2">
      <c r="A7" s="7" t="s">
        <v>1045</v>
      </c>
      <c r="B7" s="7"/>
      <c r="C7" s="26" t="str">
        <f>A10</f>
        <v>660-62</v>
      </c>
      <c r="D7" s="14"/>
      <c r="E7" s="13"/>
      <c r="F7" s="13"/>
      <c r="G7" s="13"/>
      <c r="H7" s="13"/>
      <c r="I7" s="13"/>
      <c r="J7" s="13"/>
    </row>
    <row r="8" spans="1:10" ht="15" x14ac:dyDescent="0.2">
      <c r="A8" s="15" t="s">
        <v>246</v>
      </c>
      <c r="B8" s="13"/>
      <c r="C8" s="13"/>
      <c r="D8" s="13"/>
      <c r="E8" s="13"/>
      <c r="F8" s="13"/>
      <c r="G8" s="13"/>
      <c r="H8" s="13"/>
      <c r="I8" s="13"/>
      <c r="J8" s="13"/>
    </row>
    <row r="9" spans="1:10" s="5" customFormat="1" ht="12.75" customHeight="1" x14ac:dyDescent="0.2">
      <c r="A9" s="5" t="s">
        <v>247</v>
      </c>
    </row>
    <row r="10" spans="1:10" s="6" customFormat="1" ht="15" x14ac:dyDescent="0.2">
      <c r="A10" s="6" t="s">
        <v>246</v>
      </c>
    </row>
    <row r="11" spans="1:10" ht="15" x14ac:dyDescent="0.2">
      <c r="A11" s="16"/>
      <c r="B11" s="16"/>
      <c r="C11" s="16"/>
      <c r="D11" s="49" t="s">
        <v>1418</v>
      </c>
      <c r="E11" s="48"/>
      <c r="F11" s="48"/>
      <c r="G11" s="49"/>
      <c r="H11" s="30" t="s">
        <v>1241</v>
      </c>
      <c r="I11" s="51" t="s">
        <v>1160</v>
      </c>
      <c r="J11" s="51" t="s">
        <v>704</v>
      </c>
    </row>
    <row r="12" spans="1:10" ht="15" x14ac:dyDescent="0.2">
      <c r="A12" s="16"/>
      <c r="B12" s="16"/>
      <c r="C12" s="16"/>
      <c r="D12" s="49" t="s">
        <v>715</v>
      </c>
      <c r="E12" s="49"/>
      <c r="F12" s="49" t="s">
        <v>597</v>
      </c>
      <c r="G12" s="49"/>
      <c r="H12" s="49" t="s">
        <v>867</v>
      </c>
      <c r="I12" s="10"/>
      <c r="J12" s="10"/>
    </row>
    <row r="13" spans="1:10" ht="15" x14ac:dyDescent="0.2">
      <c r="A13" s="16"/>
      <c r="B13" s="16"/>
      <c r="C13" s="16"/>
      <c r="D13" s="30" t="s">
        <v>867</v>
      </c>
      <c r="E13" s="30" t="s">
        <v>1044</v>
      </c>
      <c r="F13" s="30" t="s">
        <v>867</v>
      </c>
      <c r="G13" s="30" t="s">
        <v>1044</v>
      </c>
      <c r="H13" s="49"/>
      <c r="I13" s="49"/>
      <c r="J13" s="49"/>
    </row>
    <row r="14" spans="1:10" ht="15" x14ac:dyDescent="0.2">
      <c r="A14" s="16"/>
      <c r="B14" s="16"/>
      <c r="C14" s="16"/>
      <c r="D14" s="27" t="s">
        <v>30</v>
      </c>
      <c r="E14" s="27" t="s">
        <v>44</v>
      </c>
      <c r="F14" s="27" t="s">
        <v>71</v>
      </c>
      <c r="G14" s="27" t="s">
        <v>83</v>
      </c>
      <c r="H14" s="27" t="s">
        <v>88</v>
      </c>
      <c r="I14" s="27" t="s">
        <v>89</v>
      </c>
      <c r="J14" s="27" t="s">
        <v>270</v>
      </c>
    </row>
    <row r="15" spans="1:10" ht="30" x14ac:dyDescent="0.2">
      <c r="A15" s="16"/>
      <c r="B15" s="22" t="s">
        <v>825</v>
      </c>
      <c r="C15" s="27" t="s">
        <v>30</v>
      </c>
      <c r="D15" s="34">
        <v>205000</v>
      </c>
      <c r="E15" s="43"/>
      <c r="F15" s="34">
        <v>43000</v>
      </c>
      <c r="G15" s="43"/>
      <c r="H15" s="34">
        <v>248000</v>
      </c>
      <c r="I15" s="34">
        <v>218000</v>
      </c>
      <c r="J15" s="34"/>
    </row>
    <row r="16" spans="1:10" ht="15" x14ac:dyDescent="0.2">
      <c r="A16" s="16"/>
      <c r="B16" s="22" t="s">
        <v>1098</v>
      </c>
      <c r="C16" s="27" t="s">
        <v>44</v>
      </c>
      <c r="D16" s="34">
        <v>2780000</v>
      </c>
      <c r="E16" s="43"/>
      <c r="F16" s="34">
        <v>351000</v>
      </c>
      <c r="G16" s="43"/>
      <c r="H16" s="34">
        <v>3131000</v>
      </c>
      <c r="I16" s="34">
        <v>2345000</v>
      </c>
      <c r="J16" s="34"/>
    </row>
    <row r="17" spans="1:10" ht="30" x14ac:dyDescent="0.2">
      <c r="A17" s="16"/>
      <c r="B17" s="22" t="s">
        <v>660</v>
      </c>
      <c r="C17" s="27" t="s">
        <v>71</v>
      </c>
      <c r="D17" s="34">
        <v>4699000</v>
      </c>
      <c r="E17" s="43"/>
      <c r="F17" s="34">
        <v>1261000</v>
      </c>
      <c r="G17" s="43"/>
      <c r="H17" s="34">
        <v>5960000</v>
      </c>
      <c r="I17" s="34">
        <v>3940000</v>
      </c>
      <c r="J17" s="34"/>
    </row>
    <row r="18" spans="1:10" ht="15" x14ac:dyDescent="0.2">
      <c r="A18" s="16"/>
      <c r="B18" s="22" t="s">
        <v>596</v>
      </c>
      <c r="C18" s="27" t="s">
        <v>83</v>
      </c>
      <c r="D18" s="34">
        <v>7333000</v>
      </c>
      <c r="E18" s="43"/>
      <c r="F18" s="34">
        <v>5790000</v>
      </c>
      <c r="G18" s="43"/>
      <c r="H18" s="34">
        <v>13123000</v>
      </c>
      <c r="I18" s="34">
        <v>10005000</v>
      </c>
      <c r="J18" s="34"/>
    </row>
    <row r="19" spans="1:10" ht="15" x14ac:dyDescent="0.2">
      <c r="A19" s="16"/>
      <c r="B19" s="22" t="s">
        <v>1104</v>
      </c>
      <c r="C19" s="27" t="s">
        <v>88</v>
      </c>
      <c r="D19" s="34">
        <v>15017000</v>
      </c>
      <c r="E19" s="43">
        <v>0</v>
      </c>
      <c r="F19" s="34">
        <v>7445000</v>
      </c>
      <c r="G19" s="43">
        <v>0</v>
      </c>
      <c r="H19" s="34">
        <v>22462000</v>
      </c>
      <c r="I19" s="34">
        <v>16508000</v>
      </c>
      <c r="J19" s="34">
        <v>0</v>
      </c>
    </row>
    <row r="20" spans="1:10" ht="45" x14ac:dyDescent="0.2">
      <c r="A20" s="16"/>
      <c r="B20" s="22" t="s">
        <v>821</v>
      </c>
      <c r="C20" s="27" t="s">
        <v>89</v>
      </c>
      <c r="D20" s="19"/>
      <c r="E20" s="44"/>
      <c r="F20" s="19"/>
      <c r="G20" s="44"/>
      <c r="H20" s="34"/>
      <c r="I20" s="34"/>
      <c r="J20" s="19"/>
    </row>
    <row r="21" spans="1:10" ht="45" x14ac:dyDescent="0.2">
      <c r="A21" s="16"/>
      <c r="B21" s="21" t="s">
        <v>1188</v>
      </c>
      <c r="C21" s="29" t="s">
        <v>270</v>
      </c>
      <c r="D21" s="33"/>
      <c r="E21" s="42"/>
      <c r="F21" s="33"/>
      <c r="G21" s="42"/>
      <c r="H21" s="37">
        <v>22462000</v>
      </c>
      <c r="I21" s="37">
        <v>16508000</v>
      </c>
      <c r="J21" s="33"/>
    </row>
  </sheetData>
  <mergeCells count="21">
    <mergeCell ref="A2:XFD2"/>
    <mergeCell ref="A1:XFD1"/>
    <mergeCell ref="A3:B3"/>
    <mergeCell ref="D3:E3"/>
    <mergeCell ref="A4:B4"/>
    <mergeCell ref="D4:J4"/>
    <mergeCell ref="F3:J3"/>
    <mergeCell ref="J11:J13"/>
    <mergeCell ref="D12:E12"/>
    <mergeCell ref="F12:G12"/>
    <mergeCell ref="H12:H13"/>
    <mergeCell ref="A5:B5"/>
    <mergeCell ref="A7:B7"/>
    <mergeCell ref="D11:G11"/>
    <mergeCell ref="I11:I13"/>
    <mergeCell ref="A10:XFD10"/>
    <mergeCell ref="A9:XFD9"/>
    <mergeCell ref="B8:J8"/>
    <mergeCell ref="D7:J7"/>
    <mergeCell ref="D5:J5"/>
    <mergeCell ref="D6:J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'@lists'!$A$55:$B$55</xm:f>
          </x14:formula1>
          <xm:sqref>A8</xm:sqref>
        </x14:dataValidation>
      </x14:dataValidation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3"/>
  <sheetViews>
    <sheetView rightToLeft="1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8" customWidth="1"/>
    <col min="4" max="5" width="21.5703125" customWidth="1"/>
    <col min="6" max="9" width="13.5703125" hidden="1" customWidth="1"/>
    <col min="10" max="16384" width="11.42578125" hidden="1"/>
  </cols>
  <sheetData>
    <row r="1" spans="1:9" s="12" customFormat="1" ht="15" x14ac:dyDescent="0.2">
      <c r="A1" s="12" t="s">
        <v>609</v>
      </c>
    </row>
    <row r="2" spans="1:9" s="12" customFormat="1" ht="15" x14ac:dyDescent="0.2">
      <c r="A2" s="12" t="s">
        <v>723</v>
      </c>
    </row>
    <row r="3" spans="1:9" ht="15" x14ac:dyDescent="0.2">
      <c r="A3" s="4" t="s">
        <v>608</v>
      </c>
      <c r="B3" s="3"/>
      <c r="C3" s="20" t="s">
        <v>74</v>
      </c>
      <c r="D3" s="2" t="s">
        <v>657</v>
      </c>
      <c r="E3" s="2"/>
      <c r="F3" s="16"/>
      <c r="G3" s="16"/>
      <c r="H3" s="16"/>
      <c r="I3" s="16"/>
    </row>
    <row r="4" spans="1:9" ht="15" x14ac:dyDescent="0.2">
      <c r="A4" s="8" t="s">
        <v>1417</v>
      </c>
      <c r="B4" s="8"/>
      <c r="C4" s="23">
        <v>45382</v>
      </c>
      <c r="D4" s="14"/>
      <c r="E4" s="13"/>
      <c r="F4" s="16"/>
      <c r="G4" s="16"/>
      <c r="H4" s="16"/>
      <c r="I4" s="16"/>
    </row>
    <row r="5" spans="1:9" ht="15" x14ac:dyDescent="0.2">
      <c r="A5" s="8" t="s">
        <v>1154</v>
      </c>
      <c r="B5" s="8"/>
      <c r="C5" s="24" t="s">
        <v>378</v>
      </c>
      <c r="D5" s="14"/>
      <c r="E5" s="13"/>
      <c r="F5" s="16"/>
      <c r="G5" s="16"/>
      <c r="H5" s="16"/>
      <c r="I5" s="16"/>
    </row>
    <row r="6" spans="1:9" ht="15" x14ac:dyDescent="0.2">
      <c r="A6" s="17"/>
      <c r="B6" s="17"/>
      <c r="C6" s="25"/>
      <c r="D6" s="14"/>
      <c r="E6" s="13"/>
      <c r="F6" s="16"/>
      <c r="G6" s="16"/>
      <c r="H6" s="16"/>
      <c r="I6" s="16"/>
    </row>
    <row r="7" spans="1:9" ht="15" x14ac:dyDescent="0.2">
      <c r="A7" s="7" t="s">
        <v>1045</v>
      </c>
      <c r="B7" s="7"/>
      <c r="C7" s="26" t="str">
        <f>A10</f>
        <v>660-63</v>
      </c>
      <c r="D7" s="14"/>
      <c r="E7" s="13"/>
      <c r="F7" s="16"/>
      <c r="G7" s="16"/>
      <c r="H7" s="16"/>
      <c r="I7" s="16"/>
    </row>
    <row r="8" spans="1:9" ht="15" x14ac:dyDescent="0.2">
      <c r="A8" s="15" t="s">
        <v>249</v>
      </c>
      <c r="B8" s="13"/>
      <c r="C8" s="13"/>
      <c r="D8" s="13"/>
      <c r="E8" s="13"/>
      <c r="F8" s="16"/>
      <c r="G8" s="16"/>
      <c r="H8" s="16"/>
      <c r="I8" s="16"/>
    </row>
    <row r="9" spans="1:9" s="5" customFormat="1" ht="12.75" customHeight="1" x14ac:dyDescent="0.2">
      <c r="A9" s="5" t="s">
        <v>250</v>
      </c>
    </row>
    <row r="10" spans="1:9" s="6" customFormat="1" ht="15" x14ac:dyDescent="0.2">
      <c r="A10" s="6" t="s">
        <v>249</v>
      </c>
    </row>
    <row r="11" spans="1:9" ht="15" x14ac:dyDescent="0.2">
      <c r="A11" s="16"/>
      <c r="B11" s="16"/>
      <c r="C11" s="16"/>
      <c r="D11" s="49" t="s">
        <v>1424</v>
      </c>
      <c r="E11" s="49"/>
      <c r="F11" s="16"/>
      <c r="G11" s="16"/>
      <c r="H11" s="16"/>
      <c r="I11" s="16"/>
    </row>
    <row r="12" spans="1:9" ht="15" x14ac:dyDescent="0.2">
      <c r="A12" s="16"/>
      <c r="B12" s="16"/>
      <c r="C12" s="16"/>
      <c r="D12" s="30" t="s">
        <v>1078</v>
      </c>
      <c r="E12" s="30" t="s">
        <v>655</v>
      </c>
      <c r="F12" s="16"/>
      <c r="G12" s="16"/>
      <c r="H12" s="16"/>
      <c r="I12" s="16"/>
    </row>
    <row r="13" spans="1:9" ht="15" x14ac:dyDescent="0.2">
      <c r="A13" s="16"/>
      <c r="B13" s="16"/>
      <c r="C13" s="16"/>
      <c r="D13" s="27" t="s">
        <v>30</v>
      </c>
      <c r="E13" s="27" t="s">
        <v>44</v>
      </c>
      <c r="F13" s="16"/>
      <c r="G13" s="16"/>
      <c r="H13" s="16"/>
      <c r="I13" s="16"/>
    </row>
    <row r="14" spans="1:9" ht="15" x14ac:dyDescent="0.2">
      <c r="A14" s="16"/>
      <c r="B14" s="22" t="s">
        <v>1157</v>
      </c>
      <c r="C14" s="27" t="s">
        <v>30</v>
      </c>
      <c r="D14" s="34">
        <v>90057000</v>
      </c>
      <c r="E14" s="34">
        <v>11256000</v>
      </c>
      <c r="F14" s="16"/>
      <c r="G14" s="16"/>
      <c r="H14" s="16"/>
      <c r="I14" s="16"/>
    </row>
    <row r="15" spans="1:9" ht="30" x14ac:dyDescent="0.2">
      <c r="A15" s="16"/>
      <c r="B15" s="22" t="s">
        <v>1168</v>
      </c>
      <c r="C15" s="27" t="s">
        <v>44</v>
      </c>
      <c r="D15" s="34">
        <v>1044000</v>
      </c>
      <c r="E15" s="34">
        <v>131000</v>
      </c>
      <c r="F15" s="16"/>
      <c r="G15" s="16"/>
      <c r="H15" s="16"/>
      <c r="I15" s="16"/>
    </row>
    <row r="16" spans="1:9" ht="30" x14ac:dyDescent="0.2">
      <c r="A16" s="16"/>
      <c r="B16" s="22" t="s">
        <v>767</v>
      </c>
      <c r="C16" s="27" t="s">
        <v>71</v>
      </c>
      <c r="D16" s="34">
        <v>477000</v>
      </c>
      <c r="E16" s="34">
        <v>60000</v>
      </c>
      <c r="F16" s="16"/>
      <c r="G16" s="16"/>
      <c r="H16" s="16"/>
      <c r="I16" s="16"/>
    </row>
    <row r="17" spans="1:9" ht="15" x14ac:dyDescent="0.2">
      <c r="A17" s="16"/>
      <c r="B17" s="22" t="s">
        <v>1169</v>
      </c>
      <c r="C17" s="27" t="s">
        <v>83</v>
      </c>
      <c r="D17" s="34">
        <v>76000</v>
      </c>
      <c r="E17" s="34">
        <v>10000</v>
      </c>
      <c r="F17" s="16"/>
      <c r="G17" s="16"/>
      <c r="H17" s="16"/>
      <c r="I17" s="16"/>
    </row>
    <row r="18" spans="1:9" ht="30" x14ac:dyDescent="0.2">
      <c r="A18" s="16"/>
      <c r="B18" s="22" t="s">
        <v>831</v>
      </c>
      <c r="C18" s="27" t="s">
        <v>88</v>
      </c>
      <c r="D18" s="34"/>
      <c r="E18" s="34"/>
      <c r="F18" s="16"/>
      <c r="G18" s="16"/>
      <c r="H18" s="16"/>
      <c r="I18" s="16"/>
    </row>
    <row r="19" spans="1:9" ht="30" x14ac:dyDescent="0.2">
      <c r="A19" s="16"/>
      <c r="B19" s="22" t="s">
        <v>1251</v>
      </c>
      <c r="C19" s="27" t="s">
        <v>89</v>
      </c>
      <c r="D19" s="34">
        <v>3632000</v>
      </c>
      <c r="E19" s="34">
        <v>454000</v>
      </c>
      <c r="F19" s="16"/>
      <c r="G19" s="16"/>
      <c r="H19" s="16"/>
      <c r="I19" s="16"/>
    </row>
    <row r="20" spans="1:9" ht="15" x14ac:dyDescent="0.2">
      <c r="A20" s="16"/>
      <c r="B20" s="22" t="s">
        <v>1201</v>
      </c>
      <c r="C20" s="27" t="s">
        <v>270</v>
      </c>
      <c r="D20" s="34">
        <v>95286000</v>
      </c>
      <c r="E20" s="34">
        <v>11911000</v>
      </c>
      <c r="F20" s="16"/>
      <c r="G20" s="16"/>
      <c r="H20" s="16"/>
      <c r="I20" s="16"/>
    </row>
    <row r="21" spans="1:9" ht="15" x14ac:dyDescent="0.2">
      <c r="A21" s="16"/>
      <c r="B21" s="22" t="s">
        <v>1171</v>
      </c>
      <c r="C21" s="27" t="s">
        <v>271</v>
      </c>
      <c r="D21" s="34">
        <v>971000</v>
      </c>
      <c r="E21" s="34">
        <v>121000</v>
      </c>
      <c r="F21" s="16"/>
      <c r="G21" s="16"/>
      <c r="H21" s="16"/>
      <c r="I21" s="16"/>
    </row>
    <row r="22" spans="1:9" ht="15" x14ac:dyDescent="0.2">
      <c r="A22" s="16"/>
      <c r="B22" s="22" t="s">
        <v>1172</v>
      </c>
      <c r="C22" s="27" t="s">
        <v>272</v>
      </c>
      <c r="D22" s="34">
        <v>10427000</v>
      </c>
      <c r="E22" s="34">
        <v>1303000</v>
      </c>
      <c r="F22" s="16"/>
      <c r="G22" s="16"/>
      <c r="H22" s="16"/>
      <c r="I22" s="16"/>
    </row>
    <row r="23" spans="1:9" ht="15" x14ac:dyDescent="0.2">
      <c r="A23" s="16"/>
      <c r="B23" s="21" t="s">
        <v>1183</v>
      </c>
      <c r="C23" s="29" t="s">
        <v>32</v>
      </c>
      <c r="D23" s="37">
        <v>106684000</v>
      </c>
      <c r="E23" s="37">
        <v>13335000</v>
      </c>
      <c r="F23" s="16"/>
      <c r="G23" s="16"/>
      <c r="H23" s="16"/>
      <c r="I23" s="16"/>
    </row>
  </sheetData>
  <mergeCells count="15">
    <mergeCell ref="A2:XFD2"/>
    <mergeCell ref="A1:XFD1"/>
    <mergeCell ref="A5:B5"/>
    <mergeCell ref="A7:B7"/>
    <mergeCell ref="D11:E11"/>
    <mergeCell ref="A3:B3"/>
    <mergeCell ref="D3:E3"/>
    <mergeCell ref="A4:B4"/>
    <mergeCell ref="A10:XFD10"/>
    <mergeCell ref="A9:XFD9"/>
    <mergeCell ref="B8:E8"/>
    <mergeCell ref="D7:E7"/>
    <mergeCell ref="D4:E4"/>
    <mergeCell ref="D5:E5"/>
    <mergeCell ref="D6:E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'@lists'!$A$56:$B$56</xm:f>
          </x14:formula1>
          <xm:sqref>A8</xm:sqref>
        </x14:dataValidation>
      </x14:dataValidation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4"/>
  <sheetViews>
    <sheetView rightToLeft="1" zoomScale="90" zoomScaleNormal="9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84.5703125" customWidth="1"/>
    <col min="4" max="4" width="8" customWidth="1"/>
    <col min="5" max="7" width="21.5703125" customWidth="1"/>
    <col min="8" max="9" width="13.5703125" hidden="1" customWidth="1"/>
    <col min="10" max="16384" width="11.42578125" hidden="1"/>
  </cols>
  <sheetData>
    <row r="1" spans="1:9" s="12" customFormat="1" ht="15" x14ac:dyDescent="0.2">
      <c r="A1" s="12" t="s">
        <v>609</v>
      </c>
    </row>
    <row r="2" spans="1:9" s="12" customFormat="1" ht="15" x14ac:dyDescent="0.2">
      <c r="A2" s="12" t="s">
        <v>723</v>
      </c>
    </row>
    <row r="3" spans="1:9" ht="15" x14ac:dyDescent="0.2">
      <c r="A3" s="4" t="s">
        <v>608</v>
      </c>
      <c r="B3" s="3"/>
      <c r="C3" s="20" t="s">
        <v>74</v>
      </c>
      <c r="D3" s="2" t="s">
        <v>657</v>
      </c>
      <c r="E3" s="2"/>
      <c r="F3" s="14"/>
      <c r="G3" s="13"/>
      <c r="H3" s="16"/>
      <c r="I3" s="16"/>
    </row>
    <row r="4" spans="1:9" ht="15" x14ac:dyDescent="0.2">
      <c r="A4" s="8" t="s">
        <v>1417</v>
      </c>
      <c r="B4" s="8"/>
      <c r="C4" s="23">
        <v>45382</v>
      </c>
      <c r="D4" s="14"/>
      <c r="E4" s="13"/>
      <c r="F4" s="13"/>
      <c r="G4" s="13"/>
      <c r="H4" s="16"/>
      <c r="I4" s="16"/>
    </row>
    <row r="5" spans="1:9" ht="15" x14ac:dyDescent="0.2">
      <c r="A5" s="8" t="s">
        <v>1154</v>
      </c>
      <c r="B5" s="8"/>
      <c r="C5" s="24" t="s">
        <v>378</v>
      </c>
      <c r="D5" s="14"/>
      <c r="E5" s="13"/>
      <c r="F5" s="13"/>
      <c r="G5" s="13"/>
      <c r="H5" s="16"/>
      <c r="I5" s="16"/>
    </row>
    <row r="6" spans="1:9" ht="15" x14ac:dyDescent="0.2">
      <c r="A6" s="17"/>
      <c r="B6" s="17"/>
      <c r="C6" s="25"/>
      <c r="D6" s="14"/>
      <c r="E6" s="13"/>
      <c r="F6" s="13"/>
      <c r="G6" s="13"/>
      <c r="H6" s="16"/>
      <c r="I6" s="16"/>
    </row>
    <row r="7" spans="1:9" ht="15" x14ac:dyDescent="0.2">
      <c r="A7" s="7" t="s">
        <v>1045</v>
      </c>
      <c r="B7" s="7"/>
      <c r="C7" s="26" t="str">
        <f>A10</f>
        <v>660-64</v>
      </c>
      <c r="D7" s="14"/>
      <c r="E7" s="13"/>
      <c r="F7" s="13"/>
      <c r="G7" s="13"/>
      <c r="H7" s="16"/>
      <c r="I7" s="16"/>
    </row>
    <row r="8" spans="1:9" ht="15" x14ac:dyDescent="0.2">
      <c r="A8" s="15" t="s">
        <v>252</v>
      </c>
      <c r="B8" s="13"/>
      <c r="C8" s="13"/>
      <c r="D8" s="13"/>
      <c r="E8" s="13"/>
      <c r="F8" s="13"/>
      <c r="G8" s="13"/>
      <c r="H8" s="16"/>
      <c r="I8" s="16"/>
    </row>
    <row r="9" spans="1:9" s="5" customFormat="1" ht="12.75" customHeight="1" x14ac:dyDescent="0.2">
      <c r="A9" s="5" t="s">
        <v>253</v>
      </c>
    </row>
    <row r="10" spans="1:9" s="6" customFormat="1" ht="15" x14ac:dyDescent="0.2">
      <c r="A10" s="6" t="s">
        <v>252</v>
      </c>
    </row>
    <row r="11" spans="1:9" ht="15" x14ac:dyDescent="0.2">
      <c r="A11" s="16"/>
      <c r="B11" s="16"/>
      <c r="C11" s="16"/>
      <c r="D11" s="16"/>
      <c r="E11" s="30" t="s">
        <v>1424</v>
      </c>
      <c r="F11" s="30" t="s">
        <v>1322</v>
      </c>
      <c r="G11" s="30" t="s">
        <v>1413</v>
      </c>
      <c r="H11" s="16"/>
      <c r="I11" s="16"/>
    </row>
    <row r="12" spans="1:9" ht="15" x14ac:dyDescent="0.2">
      <c r="A12" s="16"/>
      <c r="B12" s="16"/>
      <c r="C12" s="16"/>
      <c r="D12" s="16"/>
      <c r="E12" s="27" t="s">
        <v>30</v>
      </c>
      <c r="F12" s="27" t="s">
        <v>30</v>
      </c>
      <c r="G12" s="27" t="s">
        <v>30</v>
      </c>
      <c r="H12" s="16"/>
      <c r="I12" s="16"/>
    </row>
    <row r="13" spans="1:9" ht="15" x14ac:dyDescent="0.2">
      <c r="A13" s="16"/>
      <c r="B13" s="11" t="s">
        <v>837</v>
      </c>
      <c r="C13" s="22" t="s">
        <v>1087</v>
      </c>
      <c r="D13" s="27" t="s">
        <v>30</v>
      </c>
      <c r="E13" s="34">
        <v>223033000</v>
      </c>
      <c r="F13" s="34">
        <v>199885000</v>
      </c>
      <c r="G13" s="34">
        <v>218060000</v>
      </c>
      <c r="H13" s="16"/>
      <c r="I13" s="16"/>
    </row>
    <row r="14" spans="1:9" ht="15" x14ac:dyDescent="0.2">
      <c r="A14" s="16"/>
      <c r="B14" s="10"/>
      <c r="C14" s="22" t="s">
        <v>1249</v>
      </c>
      <c r="D14" s="27" t="s">
        <v>44</v>
      </c>
      <c r="E14" s="34">
        <v>-95000</v>
      </c>
      <c r="F14" s="34">
        <v>-96000</v>
      </c>
      <c r="G14" s="34">
        <v>-95000</v>
      </c>
      <c r="H14" s="16"/>
      <c r="I14" s="16"/>
    </row>
    <row r="15" spans="1:9" ht="15" x14ac:dyDescent="0.2">
      <c r="A15" s="16"/>
      <c r="B15" s="9"/>
      <c r="C15" s="22" t="s">
        <v>1219</v>
      </c>
      <c r="D15" s="27" t="s">
        <v>71</v>
      </c>
      <c r="E15" s="34">
        <v>222938000</v>
      </c>
      <c r="F15" s="34">
        <v>199789000</v>
      </c>
      <c r="G15" s="34">
        <v>217965000</v>
      </c>
      <c r="H15" s="16"/>
      <c r="I15" s="16"/>
    </row>
    <row r="16" spans="1:9" ht="15" x14ac:dyDescent="0.2">
      <c r="A16" s="16"/>
      <c r="B16" s="11" t="s">
        <v>832</v>
      </c>
      <c r="C16" s="22" t="s">
        <v>1264</v>
      </c>
      <c r="D16" s="27" t="s">
        <v>83</v>
      </c>
      <c r="E16" s="34">
        <v>985000</v>
      </c>
      <c r="F16" s="34">
        <v>1811000</v>
      </c>
      <c r="G16" s="34">
        <v>1118000</v>
      </c>
      <c r="H16" s="16"/>
      <c r="I16" s="16"/>
    </row>
    <row r="17" spans="1:9" ht="15" x14ac:dyDescent="0.2">
      <c r="A17" s="16"/>
      <c r="B17" s="10"/>
      <c r="C17" s="22" t="s">
        <v>1248</v>
      </c>
      <c r="D17" s="27" t="s">
        <v>88</v>
      </c>
      <c r="E17" s="34">
        <v>2570000</v>
      </c>
      <c r="F17" s="34">
        <v>2933000</v>
      </c>
      <c r="G17" s="34">
        <v>2342000</v>
      </c>
      <c r="H17" s="16"/>
      <c r="I17" s="16"/>
    </row>
    <row r="18" spans="1:9" ht="15" x14ac:dyDescent="0.2">
      <c r="A18" s="16"/>
      <c r="B18" s="10"/>
      <c r="C18" s="22" t="s">
        <v>643</v>
      </c>
      <c r="D18" s="27" t="s">
        <v>89</v>
      </c>
      <c r="E18" s="34"/>
      <c r="F18" s="34"/>
      <c r="G18" s="34"/>
      <c r="H18" s="16"/>
      <c r="I18" s="16"/>
    </row>
    <row r="19" spans="1:9" ht="15" x14ac:dyDescent="0.2">
      <c r="A19" s="16"/>
      <c r="B19" s="10"/>
      <c r="C19" s="22" t="s">
        <v>1074</v>
      </c>
      <c r="D19" s="27" t="s">
        <v>270</v>
      </c>
      <c r="E19" s="34"/>
      <c r="F19" s="34"/>
      <c r="G19" s="34"/>
      <c r="H19" s="16"/>
      <c r="I19" s="16"/>
    </row>
    <row r="20" spans="1:9" ht="15" x14ac:dyDescent="0.2">
      <c r="A20" s="16"/>
      <c r="B20" s="10"/>
      <c r="C20" s="22" t="s">
        <v>1323</v>
      </c>
      <c r="D20" s="27" t="s">
        <v>271</v>
      </c>
      <c r="E20" s="34"/>
      <c r="F20" s="34"/>
      <c r="G20" s="34"/>
      <c r="H20" s="16"/>
      <c r="I20" s="16"/>
    </row>
    <row r="21" spans="1:9" ht="15" x14ac:dyDescent="0.2">
      <c r="A21" s="16"/>
      <c r="B21" s="10"/>
      <c r="C21" s="22" t="s">
        <v>1247</v>
      </c>
      <c r="D21" s="27" t="s">
        <v>272</v>
      </c>
      <c r="E21" s="34"/>
      <c r="F21" s="34"/>
      <c r="G21" s="34"/>
      <c r="H21" s="16"/>
      <c r="I21" s="16"/>
    </row>
    <row r="22" spans="1:9" ht="15" x14ac:dyDescent="0.2">
      <c r="A22" s="16"/>
      <c r="B22" s="10"/>
      <c r="C22" s="22" t="s">
        <v>1320</v>
      </c>
      <c r="D22" s="27" t="s">
        <v>32</v>
      </c>
      <c r="E22" s="34"/>
      <c r="F22" s="34"/>
      <c r="G22" s="34"/>
      <c r="H22" s="16"/>
      <c r="I22" s="16"/>
    </row>
    <row r="23" spans="1:9" ht="15" x14ac:dyDescent="0.2">
      <c r="A23" s="16"/>
      <c r="B23" s="9"/>
      <c r="C23" s="22" t="s">
        <v>1217</v>
      </c>
      <c r="D23" s="27" t="s">
        <v>34</v>
      </c>
      <c r="E23" s="34">
        <v>3555000</v>
      </c>
      <c r="F23" s="34">
        <v>4744000</v>
      </c>
      <c r="G23" s="34">
        <v>3460000</v>
      </c>
      <c r="H23" s="16"/>
      <c r="I23" s="16"/>
    </row>
    <row r="24" spans="1:9" ht="30" x14ac:dyDescent="0.2">
      <c r="A24" s="16"/>
      <c r="B24" s="11" t="s">
        <v>834</v>
      </c>
      <c r="C24" s="22" t="s">
        <v>1088</v>
      </c>
      <c r="D24" s="27" t="s">
        <v>35</v>
      </c>
      <c r="E24" s="34">
        <v>2000</v>
      </c>
      <c r="F24" s="34">
        <v>45000</v>
      </c>
      <c r="G24" s="34">
        <v>57000</v>
      </c>
      <c r="H24" s="16"/>
      <c r="I24" s="16"/>
    </row>
    <row r="25" spans="1:9" ht="15" x14ac:dyDescent="0.2">
      <c r="A25" s="16"/>
      <c r="B25" s="10"/>
      <c r="C25" s="22" t="s">
        <v>1253</v>
      </c>
      <c r="D25" s="27" t="s">
        <v>37</v>
      </c>
      <c r="E25" s="34"/>
      <c r="F25" s="34"/>
      <c r="G25" s="34"/>
      <c r="H25" s="16"/>
      <c r="I25" s="16"/>
    </row>
    <row r="26" spans="1:9" ht="15" x14ac:dyDescent="0.2">
      <c r="A26" s="16"/>
      <c r="B26" s="10"/>
      <c r="C26" s="22" t="s">
        <v>840</v>
      </c>
      <c r="D26" s="27" t="s">
        <v>38</v>
      </c>
      <c r="E26" s="34"/>
      <c r="F26" s="34"/>
      <c r="G26" s="34"/>
      <c r="H26" s="16"/>
      <c r="I26" s="16"/>
    </row>
    <row r="27" spans="1:9" ht="15" x14ac:dyDescent="0.2">
      <c r="A27" s="16"/>
      <c r="B27" s="10"/>
      <c r="C27" s="22" t="s">
        <v>833</v>
      </c>
      <c r="D27" s="27" t="s">
        <v>39</v>
      </c>
      <c r="E27" s="34"/>
      <c r="F27" s="34"/>
      <c r="G27" s="34"/>
      <c r="H27" s="16"/>
      <c r="I27" s="16"/>
    </row>
    <row r="28" spans="1:9" ht="15" x14ac:dyDescent="0.2">
      <c r="A28" s="16"/>
      <c r="B28" s="9"/>
      <c r="C28" s="22" t="s">
        <v>1218</v>
      </c>
      <c r="D28" s="27" t="s">
        <v>40</v>
      </c>
      <c r="E28" s="34">
        <v>2000</v>
      </c>
      <c r="F28" s="34">
        <v>45000</v>
      </c>
      <c r="G28" s="34">
        <v>57000</v>
      </c>
      <c r="H28" s="16"/>
      <c r="I28" s="16"/>
    </row>
    <row r="29" spans="1:9" ht="15" x14ac:dyDescent="0.2">
      <c r="A29" s="16"/>
      <c r="B29" s="11" t="s">
        <v>836</v>
      </c>
      <c r="C29" s="22" t="s">
        <v>827</v>
      </c>
      <c r="D29" s="27" t="s">
        <v>41</v>
      </c>
      <c r="E29" s="34">
        <v>45373000</v>
      </c>
      <c r="F29" s="34">
        <v>43242000</v>
      </c>
      <c r="G29" s="34">
        <v>44751000</v>
      </c>
      <c r="H29" s="16"/>
      <c r="I29" s="16"/>
    </row>
    <row r="30" spans="1:9" ht="15" x14ac:dyDescent="0.2">
      <c r="A30" s="16"/>
      <c r="B30" s="10"/>
      <c r="C30" s="22" t="s">
        <v>771</v>
      </c>
      <c r="D30" s="27" t="s">
        <v>42</v>
      </c>
      <c r="E30" s="34">
        <v>-33444000</v>
      </c>
      <c r="F30" s="34">
        <v>-31776000</v>
      </c>
      <c r="G30" s="34">
        <v>-32564000</v>
      </c>
      <c r="H30" s="16"/>
      <c r="I30" s="16"/>
    </row>
    <row r="31" spans="1:9" ht="15" x14ac:dyDescent="0.2">
      <c r="A31" s="16"/>
      <c r="B31" s="9"/>
      <c r="C31" s="22" t="s">
        <v>1127</v>
      </c>
      <c r="D31" s="27" t="s">
        <v>43</v>
      </c>
      <c r="E31" s="34">
        <v>11929000</v>
      </c>
      <c r="F31" s="34">
        <v>11466000</v>
      </c>
      <c r="G31" s="34">
        <v>12187000</v>
      </c>
      <c r="H31" s="16"/>
      <c r="I31" s="16"/>
    </row>
    <row r="32" spans="1:9" ht="15" x14ac:dyDescent="0.2">
      <c r="A32" s="16"/>
      <c r="B32" s="9" t="s">
        <v>663</v>
      </c>
      <c r="C32" s="22" t="s">
        <v>670</v>
      </c>
      <c r="D32" s="27" t="s">
        <v>45</v>
      </c>
      <c r="E32" s="34">
        <v>12567000</v>
      </c>
      <c r="F32" s="34">
        <v>11125000</v>
      </c>
      <c r="G32" s="34">
        <v>12292000</v>
      </c>
      <c r="H32" s="16"/>
      <c r="I32" s="16"/>
    </row>
    <row r="33" spans="1:9" ht="15" x14ac:dyDescent="0.2">
      <c r="A33" s="16"/>
      <c r="B33" s="9"/>
      <c r="C33" s="22" t="s">
        <v>1181</v>
      </c>
      <c r="D33" s="27" t="s">
        <v>61</v>
      </c>
      <c r="E33" s="34">
        <v>238424000</v>
      </c>
      <c r="F33" s="34">
        <v>216044000</v>
      </c>
      <c r="G33" s="34">
        <v>233669000</v>
      </c>
      <c r="H33" s="16"/>
      <c r="I33" s="16"/>
    </row>
    <row r="34" spans="1:9" ht="15" x14ac:dyDescent="0.2">
      <c r="A34" s="16"/>
      <c r="B34" s="21" t="s">
        <v>861</v>
      </c>
      <c r="C34" s="21" t="s">
        <v>853</v>
      </c>
      <c r="D34" s="29" t="s">
        <v>63</v>
      </c>
      <c r="E34" s="35">
        <v>5.2708620000000002</v>
      </c>
      <c r="F34" s="35">
        <v>5.15</v>
      </c>
      <c r="G34" s="35">
        <v>5.26</v>
      </c>
      <c r="H34" s="16"/>
      <c r="I34" s="16"/>
    </row>
  </sheetData>
  <mergeCells count="20">
    <mergeCell ref="A2:XFD2"/>
    <mergeCell ref="A1:XFD1"/>
    <mergeCell ref="A3:B3"/>
    <mergeCell ref="D3:E3"/>
    <mergeCell ref="A4:B4"/>
    <mergeCell ref="D4:G4"/>
    <mergeCell ref="F3:G3"/>
    <mergeCell ref="B24:B28"/>
    <mergeCell ref="B29:B31"/>
    <mergeCell ref="B32:B33"/>
    <mergeCell ref="A5:B5"/>
    <mergeCell ref="A7:B7"/>
    <mergeCell ref="B13:B15"/>
    <mergeCell ref="B16:B23"/>
    <mergeCell ref="A10:XFD10"/>
    <mergeCell ref="A9:XFD9"/>
    <mergeCell ref="B8:G8"/>
    <mergeCell ref="D7:G7"/>
    <mergeCell ref="D5:G5"/>
    <mergeCell ref="D6:G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'@lists'!$A$57:$B$57</xm:f>
          </x14:formula1>
          <xm:sqref>A8</xm:sqref>
        </x14:dataValidation>
      </x14:dataValidation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18"/>
  <sheetViews>
    <sheetView rightToLeft="1" zoomScale="80" zoomScaleNormal="8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8" customWidth="1"/>
    <col min="4" max="15" width="21.5703125" customWidth="1"/>
    <col min="16" max="16384" width="11.42578125" hidden="1"/>
  </cols>
  <sheetData>
    <row r="1" spans="1:15" s="12" customFormat="1" ht="15" x14ac:dyDescent="0.2">
      <c r="A1" s="12" t="s">
        <v>609</v>
      </c>
    </row>
    <row r="2" spans="1:15" s="12" customFormat="1" ht="15" x14ac:dyDescent="0.2">
      <c r="A2" s="12" t="s">
        <v>723</v>
      </c>
    </row>
    <row r="3" spans="1:15" ht="15" x14ac:dyDescent="0.2">
      <c r="A3" s="4" t="s">
        <v>608</v>
      </c>
      <c r="B3" s="3"/>
      <c r="C3" s="20" t="s">
        <v>74</v>
      </c>
      <c r="D3" s="2" t="s">
        <v>657</v>
      </c>
      <c r="E3" s="2"/>
      <c r="F3" s="14"/>
      <c r="G3" s="13"/>
      <c r="H3" s="13"/>
      <c r="I3" s="13"/>
      <c r="J3" s="13"/>
      <c r="K3" s="13"/>
      <c r="L3" s="13"/>
      <c r="M3" s="13"/>
      <c r="N3" s="13"/>
      <c r="O3" s="13"/>
    </row>
    <row r="4" spans="1:15" ht="15" x14ac:dyDescent="0.2">
      <c r="A4" s="8" t="s">
        <v>1417</v>
      </c>
      <c r="B4" s="8"/>
      <c r="C4" s="23">
        <v>45382</v>
      </c>
      <c r="D4" s="14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1:15" ht="15" x14ac:dyDescent="0.2">
      <c r="A5" s="8" t="s">
        <v>1154</v>
      </c>
      <c r="B5" s="8"/>
      <c r="C5" s="24" t="s">
        <v>378</v>
      </c>
      <c r="D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 ht="15" x14ac:dyDescent="0.2">
      <c r="A6" s="17"/>
      <c r="B6" s="17"/>
      <c r="C6" s="25"/>
      <c r="D6" s="14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15" x14ac:dyDescent="0.2">
      <c r="A7" s="7" t="s">
        <v>1045</v>
      </c>
      <c r="B7" s="7"/>
      <c r="C7" s="26" t="str">
        <f>A10</f>
        <v>660-65</v>
      </c>
      <c r="D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spans="1:15" ht="15" x14ac:dyDescent="0.2">
      <c r="A8" s="15" t="s">
        <v>255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</row>
    <row r="9" spans="1:15" s="5" customFormat="1" ht="12.75" customHeight="1" x14ac:dyDescent="0.2">
      <c r="A9" s="5" t="s">
        <v>256</v>
      </c>
    </row>
    <row r="10" spans="1:15" s="6" customFormat="1" ht="15" x14ac:dyDescent="0.2">
      <c r="A10" s="6" t="s">
        <v>255</v>
      </c>
    </row>
    <row r="11" spans="1:15" ht="15" x14ac:dyDescent="0.2">
      <c r="A11" s="16"/>
      <c r="B11" s="16"/>
      <c r="C11" s="16"/>
      <c r="D11" s="49" t="s">
        <v>1424</v>
      </c>
      <c r="E11" s="48"/>
      <c r="F11" s="48"/>
      <c r="G11" s="49"/>
      <c r="H11" s="49" t="s">
        <v>1322</v>
      </c>
      <c r="I11" s="48"/>
      <c r="J11" s="48"/>
      <c r="K11" s="49"/>
      <c r="L11" s="49" t="s">
        <v>1413</v>
      </c>
      <c r="M11" s="48"/>
      <c r="N11" s="48"/>
      <c r="O11" s="49"/>
    </row>
    <row r="12" spans="1:15" ht="15" x14ac:dyDescent="0.2">
      <c r="A12" s="16"/>
      <c r="B12" s="16"/>
      <c r="C12" s="16"/>
      <c r="D12" s="49" t="s">
        <v>880</v>
      </c>
      <c r="E12" s="49"/>
      <c r="F12" s="49" t="s">
        <v>745</v>
      </c>
      <c r="G12" s="49" t="s">
        <v>882</v>
      </c>
      <c r="H12" s="49" t="s">
        <v>880</v>
      </c>
      <c r="I12" s="49"/>
      <c r="J12" s="49" t="s">
        <v>745</v>
      </c>
      <c r="K12" s="49" t="s">
        <v>882</v>
      </c>
      <c r="L12" s="49" t="s">
        <v>880</v>
      </c>
      <c r="M12" s="49"/>
      <c r="N12" s="49" t="s">
        <v>745</v>
      </c>
      <c r="O12" s="49" t="s">
        <v>882</v>
      </c>
    </row>
    <row r="13" spans="1:15" ht="30" x14ac:dyDescent="0.2">
      <c r="A13" s="16"/>
      <c r="B13" s="16"/>
      <c r="C13" s="16"/>
      <c r="D13" s="30" t="s">
        <v>1282</v>
      </c>
      <c r="E13" s="30" t="s">
        <v>559</v>
      </c>
      <c r="F13" s="49"/>
      <c r="G13" s="49"/>
      <c r="H13" s="30" t="s">
        <v>1282</v>
      </c>
      <c r="I13" s="30" t="s">
        <v>559</v>
      </c>
      <c r="J13" s="49"/>
      <c r="K13" s="49"/>
      <c r="L13" s="30" t="s">
        <v>1282</v>
      </c>
      <c r="M13" s="30" t="s">
        <v>559</v>
      </c>
      <c r="N13" s="49"/>
      <c r="O13" s="49"/>
    </row>
    <row r="14" spans="1:15" ht="15" x14ac:dyDescent="0.2">
      <c r="A14" s="16"/>
      <c r="B14" s="16"/>
      <c r="C14" s="16"/>
      <c r="D14" s="27" t="s">
        <v>30</v>
      </c>
      <c r="E14" s="27" t="s">
        <v>44</v>
      </c>
      <c r="F14" s="27" t="s">
        <v>71</v>
      </c>
      <c r="G14" s="27" t="s">
        <v>83</v>
      </c>
      <c r="H14" s="27" t="s">
        <v>30</v>
      </c>
      <c r="I14" s="27" t="s">
        <v>44</v>
      </c>
      <c r="J14" s="27" t="s">
        <v>71</v>
      </c>
      <c r="K14" s="27" t="s">
        <v>83</v>
      </c>
      <c r="L14" s="27" t="s">
        <v>30</v>
      </c>
      <c r="M14" s="27" t="s">
        <v>44</v>
      </c>
      <c r="N14" s="27" t="s">
        <v>71</v>
      </c>
      <c r="O14" s="27" t="s">
        <v>83</v>
      </c>
    </row>
    <row r="15" spans="1:15" ht="15" x14ac:dyDescent="0.2">
      <c r="A15" s="16"/>
      <c r="B15" s="22" t="s">
        <v>810</v>
      </c>
      <c r="C15" s="27" t="s">
        <v>30</v>
      </c>
      <c r="D15" s="34">
        <v>702000</v>
      </c>
      <c r="E15" s="34">
        <v>119895000</v>
      </c>
      <c r="F15" s="34">
        <v>1617000</v>
      </c>
      <c r="G15" s="34">
        <v>118980000</v>
      </c>
      <c r="H15" s="34">
        <v>567000</v>
      </c>
      <c r="I15" s="34">
        <v>122869000</v>
      </c>
      <c r="J15" s="34">
        <v>1269000</v>
      </c>
      <c r="K15" s="34">
        <v>122167000</v>
      </c>
      <c r="L15" s="34">
        <v>720000</v>
      </c>
      <c r="M15" s="34">
        <v>122579000</v>
      </c>
      <c r="N15" s="34">
        <v>1620000</v>
      </c>
      <c r="O15" s="34">
        <v>121679000</v>
      </c>
    </row>
    <row r="16" spans="1:15" ht="15" x14ac:dyDescent="0.2">
      <c r="A16" s="16"/>
      <c r="B16" s="22" t="s">
        <v>560</v>
      </c>
      <c r="C16" s="27" t="s">
        <v>44</v>
      </c>
      <c r="D16" s="34"/>
      <c r="E16" s="34">
        <v>25466000</v>
      </c>
      <c r="F16" s="34">
        <v>2000</v>
      </c>
      <c r="G16" s="34">
        <v>25464000</v>
      </c>
      <c r="H16" s="34"/>
      <c r="I16" s="34">
        <v>19343000</v>
      </c>
      <c r="J16" s="34">
        <v>1000</v>
      </c>
      <c r="K16" s="34">
        <v>19342000</v>
      </c>
      <c r="L16" s="34"/>
      <c r="M16" s="34">
        <v>26443000</v>
      </c>
      <c r="N16" s="34">
        <v>1000</v>
      </c>
      <c r="O16" s="34">
        <v>26442000</v>
      </c>
    </row>
    <row r="17" spans="1:15" ht="15" x14ac:dyDescent="0.2">
      <c r="A17" s="16"/>
      <c r="B17" s="22" t="s">
        <v>835</v>
      </c>
      <c r="C17" s="27" t="s">
        <v>71</v>
      </c>
      <c r="D17" s="34">
        <v>58000</v>
      </c>
      <c r="E17" s="34">
        <v>45625000</v>
      </c>
      <c r="F17" s="34">
        <v>170000</v>
      </c>
      <c r="G17" s="34">
        <v>45513000</v>
      </c>
      <c r="H17" s="34">
        <v>51000</v>
      </c>
      <c r="I17" s="34">
        <v>43344000</v>
      </c>
      <c r="J17" s="34">
        <v>129000</v>
      </c>
      <c r="K17" s="34">
        <v>43266000</v>
      </c>
      <c r="L17" s="34">
        <v>59000</v>
      </c>
      <c r="M17" s="34">
        <v>44905000</v>
      </c>
      <c r="N17" s="34">
        <v>165000</v>
      </c>
      <c r="O17" s="34">
        <v>44799000</v>
      </c>
    </row>
    <row r="18" spans="1:15" ht="15" x14ac:dyDescent="0.2">
      <c r="A18" s="16"/>
      <c r="B18" s="21" t="s">
        <v>1104</v>
      </c>
      <c r="C18" s="29" t="s">
        <v>83</v>
      </c>
      <c r="D18" s="37">
        <v>760000</v>
      </c>
      <c r="E18" s="37">
        <v>190986000</v>
      </c>
      <c r="F18" s="37">
        <v>1789000</v>
      </c>
      <c r="G18" s="37">
        <v>189957000</v>
      </c>
      <c r="H18" s="37">
        <v>618000</v>
      </c>
      <c r="I18" s="37">
        <v>185556000</v>
      </c>
      <c r="J18" s="37">
        <v>1399000</v>
      </c>
      <c r="K18" s="37">
        <v>184775000</v>
      </c>
      <c r="L18" s="37">
        <v>779000</v>
      </c>
      <c r="M18" s="37">
        <v>193927000</v>
      </c>
      <c r="N18" s="37">
        <v>1786000</v>
      </c>
      <c r="O18" s="37">
        <v>192920000</v>
      </c>
    </row>
  </sheetData>
  <mergeCells count="27">
    <mergeCell ref="A2:XFD2"/>
    <mergeCell ref="A1:XFD1"/>
    <mergeCell ref="A3:B3"/>
    <mergeCell ref="D3:E3"/>
    <mergeCell ref="A4:B4"/>
    <mergeCell ref="D4:O4"/>
    <mergeCell ref="F3:O3"/>
    <mergeCell ref="A5:B5"/>
    <mergeCell ref="A7:B7"/>
    <mergeCell ref="D11:G11"/>
    <mergeCell ref="H11:K11"/>
    <mergeCell ref="A10:XFD10"/>
    <mergeCell ref="A9:XFD9"/>
    <mergeCell ref="B8:O8"/>
    <mergeCell ref="D7:O7"/>
    <mergeCell ref="D5:O5"/>
    <mergeCell ref="D6:O6"/>
    <mergeCell ref="L11:O11"/>
    <mergeCell ref="D12:E12"/>
    <mergeCell ref="F12:F13"/>
    <mergeCell ref="G12:G13"/>
    <mergeCell ref="H12:I12"/>
    <mergeCell ref="J12:J13"/>
    <mergeCell ref="K12:K13"/>
    <mergeCell ref="L12:M12"/>
    <mergeCell ref="N12:N13"/>
    <mergeCell ref="O12:O1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'@lists'!$A$58:$B$58</xm:f>
          </x14:formula1>
          <xm:sqref>A8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K26"/>
  <sheetViews>
    <sheetView rightToLeft="1" zoomScale="40" zoomScaleNormal="4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21.42578125" customWidth="1"/>
    <col min="4" max="4" width="8" customWidth="1"/>
    <col min="5" max="37" width="21.5703125" customWidth="1"/>
    <col min="38" max="16384" width="11.42578125" hidden="1"/>
  </cols>
  <sheetData>
    <row r="1" spans="1:37" s="12" customFormat="1" ht="15" x14ac:dyDescent="0.2">
      <c r="A1" s="12" t="s">
        <v>609</v>
      </c>
    </row>
    <row r="2" spans="1:37" s="12" customFormat="1" ht="15" x14ac:dyDescent="0.2">
      <c r="A2" s="12" t="s">
        <v>723</v>
      </c>
    </row>
    <row r="3" spans="1:37" ht="15" x14ac:dyDescent="0.2">
      <c r="A3" s="4" t="s">
        <v>608</v>
      </c>
      <c r="B3" s="3"/>
      <c r="C3" s="20" t="s">
        <v>74</v>
      </c>
      <c r="D3" s="2" t="s">
        <v>657</v>
      </c>
      <c r="E3" s="2"/>
      <c r="F3" s="14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</row>
    <row r="4" spans="1:37" ht="15" x14ac:dyDescent="0.2">
      <c r="A4" s="8" t="s">
        <v>1417</v>
      </c>
      <c r="B4" s="8"/>
      <c r="C4" s="23">
        <v>45382</v>
      </c>
      <c r="D4" s="14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</row>
    <row r="5" spans="1:37" ht="15" x14ac:dyDescent="0.2">
      <c r="A5" s="8" t="s">
        <v>1154</v>
      </c>
      <c r="B5" s="8"/>
      <c r="C5" s="24" t="s">
        <v>378</v>
      </c>
      <c r="D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</row>
    <row r="6" spans="1:37" ht="15" x14ac:dyDescent="0.2">
      <c r="A6" s="17"/>
      <c r="B6" s="17"/>
      <c r="C6" s="25"/>
      <c r="D6" s="14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</row>
    <row r="7" spans="1:37" ht="15" x14ac:dyDescent="0.2">
      <c r="A7" s="7" t="s">
        <v>1045</v>
      </c>
      <c r="B7" s="7"/>
      <c r="C7" s="26" t="str">
        <f>A10</f>
        <v>660-66</v>
      </c>
      <c r="D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</row>
    <row r="8" spans="1:37" ht="15" x14ac:dyDescent="0.2">
      <c r="A8" s="15" t="s">
        <v>258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</row>
    <row r="9" spans="1:37" s="5" customFormat="1" ht="12.75" customHeight="1" x14ac:dyDescent="0.2">
      <c r="A9" s="5" t="s">
        <v>259</v>
      </c>
    </row>
    <row r="10" spans="1:37" s="6" customFormat="1" ht="15" x14ac:dyDescent="0.2">
      <c r="A10" s="6" t="s">
        <v>258</v>
      </c>
    </row>
    <row r="11" spans="1:37" ht="15" x14ac:dyDescent="0.2">
      <c r="A11" s="16"/>
      <c r="B11" s="16"/>
      <c r="C11" s="16"/>
      <c r="D11" s="16"/>
      <c r="E11" s="49" t="s">
        <v>1424</v>
      </c>
      <c r="F11" s="48"/>
      <c r="G11" s="48"/>
      <c r="H11" s="48"/>
      <c r="I11" s="48"/>
      <c r="J11" s="48"/>
      <c r="K11" s="48"/>
      <c r="L11" s="48"/>
      <c r="M11" s="48"/>
      <c r="N11" s="48"/>
      <c r="O11" s="49"/>
      <c r="P11" s="49" t="s">
        <v>1322</v>
      </c>
      <c r="Q11" s="48"/>
      <c r="R11" s="48"/>
      <c r="S11" s="48"/>
      <c r="T11" s="48"/>
      <c r="U11" s="48"/>
      <c r="V11" s="48"/>
      <c r="W11" s="48"/>
      <c r="X11" s="48"/>
      <c r="Y11" s="48"/>
      <c r="Z11" s="49"/>
      <c r="AA11" s="49" t="s">
        <v>1413</v>
      </c>
      <c r="AB11" s="48"/>
      <c r="AC11" s="48"/>
      <c r="AD11" s="48"/>
      <c r="AE11" s="48"/>
      <c r="AF11" s="48"/>
      <c r="AG11" s="48"/>
      <c r="AH11" s="48"/>
      <c r="AI11" s="48"/>
      <c r="AJ11" s="48"/>
      <c r="AK11" s="49"/>
    </row>
    <row r="12" spans="1:37" ht="45" x14ac:dyDescent="0.2">
      <c r="A12" s="16"/>
      <c r="B12" s="16"/>
      <c r="C12" s="16"/>
      <c r="D12" s="16"/>
      <c r="E12" s="30" t="s">
        <v>23</v>
      </c>
      <c r="F12" s="30" t="s">
        <v>24</v>
      </c>
      <c r="G12" s="30" t="s">
        <v>25</v>
      </c>
      <c r="H12" s="30" t="s">
        <v>26</v>
      </c>
      <c r="I12" s="30" t="s">
        <v>27</v>
      </c>
      <c r="J12" s="30" t="s">
        <v>28</v>
      </c>
      <c r="K12" s="30" t="s">
        <v>29</v>
      </c>
      <c r="L12" s="30" t="s">
        <v>30</v>
      </c>
      <c r="M12" s="30" t="s">
        <v>31</v>
      </c>
      <c r="N12" s="30" t="s">
        <v>555</v>
      </c>
      <c r="O12" s="30" t="s">
        <v>1147</v>
      </c>
      <c r="P12" s="30" t="s">
        <v>23</v>
      </c>
      <c r="Q12" s="30" t="s">
        <v>24</v>
      </c>
      <c r="R12" s="30" t="s">
        <v>25</v>
      </c>
      <c r="S12" s="30" t="s">
        <v>26</v>
      </c>
      <c r="T12" s="30" t="s">
        <v>27</v>
      </c>
      <c r="U12" s="30" t="s">
        <v>28</v>
      </c>
      <c r="V12" s="30" t="s">
        <v>29</v>
      </c>
      <c r="W12" s="30" t="s">
        <v>30</v>
      </c>
      <c r="X12" s="30" t="s">
        <v>31</v>
      </c>
      <c r="Y12" s="30" t="s">
        <v>555</v>
      </c>
      <c r="Z12" s="30" t="s">
        <v>1147</v>
      </c>
      <c r="AA12" s="30" t="s">
        <v>23</v>
      </c>
      <c r="AB12" s="30" t="s">
        <v>24</v>
      </c>
      <c r="AC12" s="30" t="s">
        <v>25</v>
      </c>
      <c r="AD12" s="30" t="s">
        <v>26</v>
      </c>
      <c r="AE12" s="30" t="s">
        <v>27</v>
      </c>
      <c r="AF12" s="30" t="s">
        <v>28</v>
      </c>
      <c r="AG12" s="30" t="s">
        <v>29</v>
      </c>
      <c r="AH12" s="30" t="s">
        <v>30</v>
      </c>
      <c r="AI12" s="30" t="s">
        <v>31</v>
      </c>
      <c r="AJ12" s="30" t="s">
        <v>555</v>
      </c>
      <c r="AK12" s="30" t="s">
        <v>1147</v>
      </c>
    </row>
    <row r="13" spans="1:37" ht="15" x14ac:dyDescent="0.2">
      <c r="A13" s="16"/>
      <c r="B13" s="16"/>
      <c r="C13" s="16"/>
      <c r="D13" s="16"/>
      <c r="E13" s="27" t="s">
        <v>30</v>
      </c>
      <c r="F13" s="27" t="s">
        <v>44</v>
      </c>
      <c r="G13" s="27" t="s">
        <v>71</v>
      </c>
      <c r="H13" s="27" t="s">
        <v>83</v>
      </c>
      <c r="I13" s="27" t="s">
        <v>88</v>
      </c>
      <c r="J13" s="27" t="s">
        <v>89</v>
      </c>
      <c r="K13" s="27" t="s">
        <v>270</v>
      </c>
      <c r="L13" s="27" t="s">
        <v>271</v>
      </c>
      <c r="M13" s="27" t="s">
        <v>272</v>
      </c>
      <c r="N13" s="27" t="s">
        <v>32</v>
      </c>
      <c r="O13" s="27" t="s">
        <v>34</v>
      </c>
      <c r="P13" s="27" t="s">
        <v>30</v>
      </c>
      <c r="Q13" s="27" t="s">
        <v>44</v>
      </c>
      <c r="R13" s="27" t="s">
        <v>71</v>
      </c>
      <c r="S13" s="27" t="s">
        <v>83</v>
      </c>
      <c r="T13" s="27" t="s">
        <v>88</v>
      </c>
      <c r="U13" s="27" t="s">
        <v>89</v>
      </c>
      <c r="V13" s="27" t="s">
        <v>270</v>
      </c>
      <c r="W13" s="27" t="s">
        <v>271</v>
      </c>
      <c r="X13" s="27" t="s">
        <v>272</v>
      </c>
      <c r="Y13" s="27" t="s">
        <v>32</v>
      </c>
      <c r="Z13" s="27" t="s">
        <v>34</v>
      </c>
      <c r="AA13" s="27" t="s">
        <v>30</v>
      </c>
      <c r="AB13" s="27" t="s">
        <v>44</v>
      </c>
      <c r="AC13" s="27" t="s">
        <v>71</v>
      </c>
      <c r="AD13" s="27" t="s">
        <v>83</v>
      </c>
      <c r="AE13" s="27" t="s">
        <v>88</v>
      </c>
      <c r="AF13" s="27" t="s">
        <v>89</v>
      </c>
      <c r="AG13" s="27" t="s">
        <v>270</v>
      </c>
      <c r="AH13" s="27" t="s">
        <v>271</v>
      </c>
      <c r="AI13" s="27" t="s">
        <v>272</v>
      </c>
      <c r="AJ13" s="27" t="s">
        <v>32</v>
      </c>
      <c r="AK13" s="27" t="s">
        <v>34</v>
      </c>
    </row>
    <row r="14" spans="1:37" ht="15" x14ac:dyDescent="0.2">
      <c r="A14" s="16"/>
      <c r="B14" s="9" t="s">
        <v>1360</v>
      </c>
      <c r="C14" s="9"/>
      <c r="D14" s="27" t="s">
        <v>30</v>
      </c>
      <c r="E14" s="34">
        <v>101127000</v>
      </c>
      <c r="F14" s="34"/>
      <c r="G14" s="34"/>
      <c r="H14" s="34"/>
      <c r="I14" s="34"/>
      <c r="J14" s="34"/>
      <c r="K14" s="34"/>
      <c r="L14" s="34"/>
      <c r="M14" s="34"/>
      <c r="N14" s="34"/>
      <c r="O14" s="34">
        <v>101127000</v>
      </c>
      <c r="P14" s="34">
        <v>78038000</v>
      </c>
      <c r="Q14" s="34"/>
      <c r="R14" s="34"/>
      <c r="S14" s="34"/>
      <c r="T14" s="34"/>
      <c r="U14" s="34"/>
      <c r="V14" s="34"/>
      <c r="W14" s="34"/>
      <c r="X14" s="34"/>
      <c r="Y14" s="34"/>
      <c r="Z14" s="34">
        <v>78038000</v>
      </c>
      <c r="AA14" s="34">
        <v>94305000</v>
      </c>
      <c r="AB14" s="34"/>
      <c r="AC14" s="34"/>
      <c r="AD14" s="34"/>
      <c r="AE14" s="34"/>
      <c r="AF14" s="34"/>
      <c r="AG14" s="34"/>
      <c r="AH14" s="34"/>
      <c r="AI14" s="34"/>
      <c r="AJ14" s="34"/>
      <c r="AK14" s="34">
        <v>94305000</v>
      </c>
    </row>
    <row r="15" spans="1:37" ht="15" x14ac:dyDescent="0.2">
      <c r="A15" s="16"/>
      <c r="B15" s="9" t="s">
        <v>866</v>
      </c>
      <c r="C15" s="9"/>
      <c r="D15" s="27" t="s">
        <v>44</v>
      </c>
      <c r="E15" s="34"/>
      <c r="F15" s="34"/>
      <c r="G15" s="34">
        <v>739000</v>
      </c>
      <c r="H15" s="34"/>
      <c r="I15" s="34"/>
      <c r="J15" s="34"/>
      <c r="K15" s="34"/>
      <c r="L15" s="34"/>
      <c r="M15" s="34"/>
      <c r="N15" s="34"/>
      <c r="O15" s="34">
        <v>739000</v>
      </c>
      <c r="P15" s="34"/>
      <c r="Q15" s="34"/>
      <c r="R15" s="34">
        <v>870000</v>
      </c>
      <c r="S15" s="34"/>
      <c r="T15" s="34"/>
      <c r="U15" s="34"/>
      <c r="V15" s="34"/>
      <c r="W15" s="34"/>
      <c r="X15" s="34"/>
      <c r="Y15" s="34"/>
      <c r="Z15" s="34">
        <v>870000</v>
      </c>
      <c r="AA15" s="34"/>
      <c r="AB15" s="34"/>
      <c r="AC15" s="34">
        <v>691000</v>
      </c>
      <c r="AD15" s="34"/>
      <c r="AE15" s="34"/>
      <c r="AF15" s="34"/>
      <c r="AG15" s="34"/>
      <c r="AH15" s="34"/>
      <c r="AI15" s="34"/>
      <c r="AJ15" s="34"/>
      <c r="AK15" s="34">
        <v>691000</v>
      </c>
    </row>
    <row r="16" spans="1:37" ht="15" x14ac:dyDescent="0.2">
      <c r="A16" s="16"/>
      <c r="B16" s="9" t="s">
        <v>612</v>
      </c>
      <c r="C16" s="9"/>
      <c r="D16" s="27" t="s">
        <v>71</v>
      </c>
      <c r="E16" s="34"/>
      <c r="F16" s="34"/>
      <c r="G16" s="34">
        <v>5598000</v>
      </c>
      <c r="H16" s="34"/>
      <c r="I16" s="34">
        <v>38000</v>
      </c>
      <c r="J16" s="34"/>
      <c r="K16" s="34"/>
      <c r="L16" s="34">
        <v>7000</v>
      </c>
      <c r="M16" s="34"/>
      <c r="N16" s="34"/>
      <c r="O16" s="34">
        <v>5643000</v>
      </c>
      <c r="P16" s="34"/>
      <c r="Q16" s="34"/>
      <c r="R16" s="34">
        <v>4345000</v>
      </c>
      <c r="S16" s="34"/>
      <c r="T16" s="34">
        <v>48000</v>
      </c>
      <c r="U16" s="34"/>
      <c r="V16" s="34"/>
      <c r="W16" s="34">
        <v>2000</v>
      </c>
      <c r="X16" s="34"/>
      <c r="Y16" s="34"/>
      <c r="Z16" s="34">
        <v>4395000</v>
      </c>
      <c r="AA16" s="34"/>
      <c r="AB16" s="34"/>
      <c r="AC16" s="34">
        <v>5553000</v>
      </c>
      <c r="AD16" s="34"/>
      <c r="AE16" s="34">
        <v>69000</v>
      </c>
      <c r="AF16" s="34"/>
      <c r="AG16" s="34"/>
      <c r="AH16" s="34">
        <v>5000</v>
      </c>
      <c r="AI16" s="34"/>
      <c r="AJ16" s="34"/>
      <c r="AK16" s="34">
        <v>5627000</v>
      </c>
    </row>
    <row r="17" spans="1:37" ht="15" x14ac:dyDescent="0.2">
      <c r="A17" s="16"/>
      <c r="B17" s="9" t="s">
        <v>805</v>
      </c>
      <c r="C17" s="9"/>
      <c r="D17" s="27" t="s">
        <v>83</v>
      </c>
      <c r="E17" s="34"/>
      <c r="F17" s="34"/>
      <c r="G17" s="34">
        <v>438000</v>
      </c>
      <c r="H17" s="34"/>
      <c r="I17" s="34"/>
      <c r="J17" s="34"/>
      <c r="K17" s="34"/>
      <c r="L17" s="34"/>
      <c r="M17" s="34"/>
      <c r="N17" s="34"/>
      <c r="O17" s="34">
        <v>438000</v>
      </c>
      <c r="P17" s="34"/>
      <c r="Q17" s="34"/>
      <c r="R17" s="34">
        <v>432000</v>
      </c>
      <c r="S17" s="34"/>
      <c r="T17" s="34"/>
      <c r="U17" s="34"/>
      <c r="V17" s="34"/>
      <c r="W17" s="34"/>
      <c r="X17" s="34"/>
      <c r="Y17" s="34"/>
      <c r="Z17" s="34">
        <v>432000</v>
      </c>
      <c r="AA17" s="34"/>
      <c r="AB17" s="34"/>
      <c r="AC17" s="34">
        <v>332000</v>
      </c>
      <c r="AD17" s="34"/>
      <c r="AE17" s="34"/>
      <c r="AF17" s="34"/>
      <c r="AG17" s="34"/>
      <c r="AH17" s="34"/>
      <c r="AI17" s="34"/>
      <c r="AJ17" s="34"/>
      <c r="AK17" s="34">
        <v>332000</v>
      </c>
    </row>
    <row r="18" spans="1:37" ht="15" x14ac:dyDescent="0.2">
      <c r="A18" s="16"/>
      <c r="B18" s="9" t="s">
        <v>1416</v>
      </c>
      <c r="C18" s="9"/>
      <c r="D18" s="27" t="s">
        <v>88</v>
      </c>
      <c r="E18" s="34"/>
      <c r="F18" s="34"/>
      <c r="G18" s="34">
        <v>686000</v>
      </c>
      <c r="H18" s="34"/>
      <c r="I18" s="34">
        <v>121000</v>
      </c>
      <c r="J18" s="34"/>
      <c r="K18" s="34"/>
      <c r="L18" s="34">
        <v>40589000</v>
      </c>
      <c r="M18" s="34">
        <v>1351000</v>
      </c>
      <c r="N18" s="34"/>
      <c r="O18" s="34">
        <v>42747000</v>
      </c>
      <c r="P18" s="34">
        <v>74000</v>
      </c>
      <c r="Q18" s="34"/>
      <c r="R18" s="34">
        <v>664000</v>
      </c>
      <c r="S18" s="34"/>
      <c r="T18" s="34">
        <v>127000</v>
      </c>
      <c r="U18" s="34"/>
      <c r="V18" s="34"/>
      <c r="W18" s="34">
        <v>42699000</v>
      </c>
      <c r="X18" s="34">
        <v>1145000</v>
      </c>
      <c r="Y18" s="34"/>
      <c r="Z18" s="34">
        <v>44709000</v>
      </c>
      <c r="AA18" s="34">
        <v>78000</v>
      </c>
      <c r="AB18" s="34"/>
      <c r="AC18" s="34">
        <v>685000</v>
      </c>
      <c r="AD18" s="34"/>
      <c r="AE18" s="34">
        <v>120000</v>
      </c>
      <c r="AF18" s="34"/>
      <c r="AG18" s="34"/>
      <c r="AH18" s="34">
        <v>42985000</v>
      </c>
      <c r="AI18" s="34">
        <v>1123000</v>
      </c>
      <c r="AJ18" s="34"/>
      <c r="AK18" s="34">
        <v>44991000</v>
      </c>
    </row>
    <row r="19" spans="1:37" ht="15" x14ac:dyDescent="0.2">
      <c r="A19" s="16"/>
      <c r="B19" s="9" t="s">
        <v>838</v>
      </c>
      <c r="C19" s="9"/>
      <c r="D19" s="27" t="s">
        <v>89</v>
      </c>
      <c r="E19" s="34"/>
      <c r="F19" s="34"/>
      <c r="G19" s="34"/>
      <c r="H19" s="34"/>
      <c r="I19" s="34"/>
      <c r="J19" s="34"/>
      <c r="K19" s="34">
        <v>23698000</v>
      </c>
      <c r="L19" s="34">
        <v>14000</v>
      </c>
      <c r="M19" s="34"/>
      <c r="N19" s="34"/>
      <c r="O19" s="34">
        <v>23712000</v>
      </c>
      <c r="P19" s="34"/>
      <c r="Q19" s="34"/>
      <c r="R19" s="34"/>
      <c r="S19" s="34"/>
      <c r="T19" s="34"/>
      <c r="U19" s="34"/>
      <c r="V19" s="34">
        <v>23606000</v>
      </c>
      <c r="W19" s="34">
        <v>31000</v>
      </c>
      <c r="X19" s="34"/>
      <c r="Y19" s="34"/>
      <c r="Z19" s="34">
        <v>23637000</v>
      </c>
      <c r="AA19" s="34"/>
      <c r="AB19" s="34"/>
      <c r="AC19" s="34"/>
      <c r="AD19" s="34"/>
      <c r="AE19" s="34"/>
      <c r="AF19" s="34"/>
      <c r="AG19" s="34">
        <v>23548000</v>
      </c>
      <c r="AH19" s="34">
        <v>19000</v>
      </c>
      <c r="AI19" s="34"/>
      <c r="AJ19" s="34"/>
      <c r="AK19" s="34">
        <v>23567000</v>
      </c>
    </row>
    <row r="20" spans="1:37" ht="15" x14ac:dyDescent="0.2">
      <c r="A20" s="16"/>
      <c r="B20" s="9" t="s">
        <v>709</v>
      </c>
      <c r="C20" s="9"/>
      <c r="D20" s="27" t="s">
        <v>270</v>
      </c>
      <c r="E20" s="34"/>
      <c r="F20" s="34"/>
      <c r="G20" s="34"/>
      <c r="H20" s="34"/>
      <c r="I20" s="34"/>
      <c r="J20" s="34"/>
      <c r="K20" s="34">
        <v>4554000</v>
      </c>
      <c r="L20" s="34">
        <v>3000</v>
      </c>
      <c r="M20" s="34"/>
      <c r="N20" s="34"/>
      <c r="O20" s="34">
        <v>4557000</v>
      </c>
      <c r="P20" s="34"/>
      <c r="Q20" s="34"/>
      <c r="R20" s="34"/>
      <c r="S20" s="34"/>
      <c r="T20" s="34"/>
      <c r="U20" s="34"/>
      <c r="V20" s="34">
        <v>4794000</v>
      </c>
      <c r="W20" s="34"/>
      <c r="X20" s="34"/>
      <c r="Y20" s="34"/>
      <c r="Z20" s="34">
        <v>4794000</v>
      </c>
      <c r="AA20" s="34"/>
      <c r="AB20" s="34"/>
      <c r="AC20" s="34"/>
      <c r="AD20" s="34"/>
      <c r="AE20" s="34"/>
      <c r="AF20" s="34"/>
      <c r="AG20" s="34">
        <v>4427000</v>
      </c>
      <c r="AH20" s="34">
        <v>1000</v>
      </c>
      <c r="AI20" s="34"/>
      <c r="AJ20" s="34"/>
      <c r="AK20" s="34">
        <v>4428000</v>
      </c>
    </row>
    <row r="21" spans="1:37" ht="15" x14ac:dyDescent="0.2">
      <c r="A21" s="16"/>
      <c r="B21" s="9" t="s">
        <v>595</v>
      </c>
      <c r="C21" s="9"/>
      <c r="D21" s="27" t="s">
        <v>271</v>
      </c>
      <c r="E21" s="34"/>
      <c r="F21" s="34"/>
      <c r="G21" s="34"/>
      <c r="H21" s="34">
        <v>11830000</v>
      </c>
      <c r="I21" s="34">
        <v>9544000</v>
      </c>
      <c r="J21" s="34">
        <v>8329000</v>
      </c>
      <c r="K21" s="34">
        <v>3714000</v>
      </c>
      <c r="L21" s="34">
        <v>1320000</v>
      </c>
      <c r="M21" s="34"/>
      <c r="N21" s="34"/>
      <c r="O21" s="34">
        <v>34737000</v>
      </c>
      <c r="P21" s="34"/>
      <c r="Q21" s="34"/>
      <c r="R21" s="34"/>
      <c r="S21" s="34">
        <v>12255000</v>
      </c>
      <c r="T21" s="34">
        <v>9988000</v>
      </c>
      <c r="U21" s="34">
        <v>8385000</v>
      </c>
      <c r="V21" s="34">
        <v>3993000</v>
      </c>
      <c r="W21" s="34">
        <v>283000</v>
      </c>
      <c r="X21" s="34"/>
      <c r="Y21" s="34"/>
      <c r="Z21" s="34">
        <v>34904000</v>
      </c>
      <c r="AA21" s="34"/>
      <c r="AB21" s="34"/>
      <c r="AC21" s="34"/>
      <c r="AD21" s="34">
        <v>11775000</v>
      </c>
      <c r="AE21" s="34">
        <v>9429000</v>
      </c>
      <c r="AF21" s="34">
        <v>8320000</v>
      </c>
      <c r="AG21" s="34">
        <v>3735000</v>
      </c>
      <c r="AH21" s="34">
        <v>1350000</v>
      </c>
      <c r="AI21" s="34"/>
      <c r="AJ21" s="34"/>
      <c r="AK21" s="34">
        <v>34609000</v>
      </c>
    </row>
    <row r="22" spans="1:37" ht="15" x14ac:dyDescent="0.2">
      <c r="A22" s="16"/>
      <c r="B22" s="9" t="s">
        <v>594</v>
      </c>
      <c r="C22" s="9"/>
      <c r="D22" s="27" t="s">
        <v>272</v>
      </c>
      <c r="E22" s="34"/>
      <c r="F22" s="34"/>
      <c r="G22" s="34"/>
      <c r="H22" s="34"/>
      <c r="I22" s="34"/>
      <c r="J22" s="34"/>
      <c r="K22" s="34"/>
      <c r="L22" s="34">
        <v>3000000</v>
      </c>
      <c r="M22" s="34"/>
      <c r="N22" s="34"/>
      <c r="O22" s="34">
        <v>3000000</v>
      </c>
      <c r="P22" s="34"/>
      <c r="Q22" s="34"/>
      <c r="R22" s="34"/>
      <c r="S22" s="34"/>
      <c r="T22" s="34"/>
      <c r="U22" s="34"/>
      <c r="V22" s="34"/>
      <c r="W22" s="34">
        <v>3197000</v>
      </c>
      <c r="X22" s="34"/>
      <c r="Y22" s="34"/>
      <c r="Z22" s="34">
        <v>3197000</v>
      </c>
      <c r="AA22" s="34"/>
      <c r="AB22" s="34"/>
      <c r="AC22" s="34"/>
      <c r="AD22" s="34"/>
      <c r="AE22" s="34"/>
      <c r="AF22" s="34"/>
      <c r="AG22" s="34"/>
      <c r="AH22" s="34">
        <v>3036000</v>
      </c>
      <c r="AI22" s="34"/>
      <c r="AJ22" s="34"/>
      <c r="AK22" s="34">
        <v>3036000</v>
      </c>
    </row>
    <row r="23" spans="1:37" ht="15" x14ac:dyDescent="0.2">
      <c r="A23" s="16"/>
      <c r="B23" s="9" t="s">
        <v>701</v>
      </c>
      <c r="C23" s="9"/>
      <c r="D23" s="27" t="s">
        <v>32</v>
      </c>
      <c r="E23" s="34"/>
      <c r="F23" s="34"/>
      <c r="G23" s="34"/>
      <c r="H23" s="34"/>
      <c r="I23" s="34"/>
      <c r="J23" s="34"/>
      <c r="K23" s="34"/>
      <c r="L23" s="34">
        <v>299000</v>
      </c>
      <c r="M23" s="34">
        <v>284000</v>
      </c>
      <c r="N23" s="34"/>
      <c r="O23" s="34">
        <v>583000</v>
      </c>
      <c r="P23" s="34"/>
      <c r="Q23" s="34"/>
      <c r="R23" s="34"/>
      <c r="S23" s="34"/>
      <c r="T23" s="34"/>
      <c r="U23" s="34"/>
      <c r="V23" s="34"/>
      <c r="W23" s="34">
        <v>165000</v>
      </c>
      <c r="X23" s="34">
        <v>259000</v>
      </c>
      <c r="Y23" s="34"/>
      <c r="Z23" s="34">
        <v>424000</v>
      </c>
      <c r="AA23" s="34"/>
      <c r="AB23" s="34"/>
      <c r="AC23" s="34"/>
      <c r="AD23" s="34"/>
      <c r="AE23" s="34"/>
      <c r="AF23" s="34"/>
      <c r="AG23" s="34"/>
      <c r="AH23" s="34">
        <v>247000</v>
      </c>
      <c r="AI23" s="34">
        <v>260000</v>
      </c>
      <c r="AJ23" s="34"/>
      <c r="AK23" s="34">
        <v>507000</v>
      </c>
    </row>
    <row r="24" spans="1:37" ht="15" x14ac:dyDescent="0.2">
      <c r="A24" s="16"/>
      <c r="B24" s="9" t="s">
        <v>1080</v>
      </c>
      <c r="C24" s="9"/>
      <c r="D24" s="27" t="s">
        <v>34</v>
      </c>
      <c r="E24" s="34">
        <v>638000</v>
      </c>
      <c r="F24" s="34"/>
      <c r="G24" s="34"/>
      <c r="H24" s="34"/>
      <c r="I24" s="34"/>
      <c r="J24" s="34"/>
      <c r="K24" s="34"/>
      <c r="L24" s="34">
        <v>2564000</v>
      </c>
      <c r="M24" s="34">
        <v>236000</v>
      </c>
      <c r="N24" s="34"/>
      <c r="O24" s="34">
        <v>3438000</v>
      </c>
      <c r="P24" s="34">
        <v>768000</v>
      </c>
      <c r="Q24" s="34"/>
      <c r="R24" s="34"/>
      <c r="S24" s="34"/>
      <c r="T24" s="34"/>
      <c r="U24" s="34"/>
      <c r="V24" s="34"/>
      <c r="W24" s="34">
        <v>2133000</v>
      </c>
      <c r="X24" s="34">
        <v>255000</v>
      </c>
      <c r="Y24" s="34"/>
      <c r="Z24" s="34">
        <v>3156000</v>
      </c>
      <c r="AA24" s="34">
        <v>653000</v>
      </c>
      <c r="AB24" s="34"/>
      <c r="AC24" s="34"/>
      <c r="AD24" s="34"/>
      <c r="AE24" s="34"/>
      <c r="AF24" s="34"/>
      <c r="AG24" s="34"/>
      <c r="AH24" s="34">
        <v>2180000</v>
      </c>
      <c r="AI24" s="34">
        <v>267000</v>
      </c>
      <c r="AJ24" s="34"/>
      <c r="AK24" s="34">
        <v>3100000</v>
      </c>
    </row>
    <row r="25" spans="1:37" ht="15" x14ac:dyDescent="0.2">
      <c r="A25" s="16"/>
      <c r="B25" s="22"/>
      <c r="C25" s="22" t="s">
        <v>954</v>
      </c>
      <c r="D25" s="27" t="s">
        <v>35</v>
      </c>
      <c r="E25" s="34"/>
      <c r="F25" s="34"/>
      <c r="G25" s="34"/>
      <c r="H25" s="34"/>
      <c r="I25" s="34"/>
      <c r="J25" s="34"/>
      <c r="K25" s="34"/>
      <c r="L25" s="34">
        <v>788000</v>
      </c>
      <c r="M25" s="34">
        <v>185000</v>
      </c>
      <c r="N25" s="34"/>
      <c r="O25" s="34">
        <v>973000</v>
      </c>
      <c r="P25" s="34"/>
      <c r="Q25" s="34"/>
      <c r="R25" s="34"/>
      <c r="S25" s="34"/>
      <c r="T25" s="34"/>
      <c r="U25" s="34"/>
      <c r="V25" s="34"/>
      <c r="W25" s="34">
        <v>369000</v>
      </c>
      <c r="X25" s="34">
        <v>191000</v>
      </c>
      <c r="Y25" s="34"/>
      <c r="Z25" s="34">
        <v>560000</v>
      </c>
      <c r="AA25" s="34"/>
      <c r="AB25" s="34"/>
      <c r="AC25" s="34"/>
      <c r="AD25" s="34"/>
      <c r="AE25" s="34"/>
      <c r="AF25" s="34"/>
      <c r="AG25" s="34"/>
      <c r="AH25" s="34">
        <v>580000</v>
      </c>
      <c r="AI25" s="34"/>
      <c r="AJ25" s="34"/>
      <c r="AK25" s="34">
        <v>580000</v>
      </c>
    </row>
    <row r="26" spans="1:37" ht="15" x14ac:dyDescent="0.2">
      <c r="A26" s="16"/>
      <c r="B26" s="11" t="s">
        <v>1104</v>
      </c>
      <c r="C26" s="11"/>
      <c r="D26" s="29" t="s">
        <v>37</v>
      </c>
      <c r="E26" s="37">
        <v>101765000</v>
      </c>
      <c r="F26" s="37">
        <v>0</v>
      </c>
      <c r="G26" s="37">
        <v>7461000</v>
      </c>
      <c r="H26" s="37">
        <v>11830000</v>
      </c>
      <c r="I26" s="37">
        <v>9703000</v>
      </c>
      <c r="J26" s="37">
        <v>8329000</v>
      </c>
      <c r="K26" s="37">
        <v>31966000</v>
      </c>
      <c r="L26" s="37">
        <v>47796000</v>
      </c>
      <c r="M26" s="37">
        <v>1871000</v>
      </c>
      <c r="N26" s="37">
        <v>0</v>
      </c>
      <c r="O26" s="37">
        <v>220721000</v>
      </c>
      <c r="P26" s="37">
        <v>78880000</v>
      </c>
      <c r="Q26" s="37">
        <v>0</v>
      </c>
      <c r="R26" s="37">
        <v>6311000</v>
      </c>
      <c r="S26" s="37">
        <v>12255000</v>
      </c>
      <c r="T26" s="37">
        <v>10163000</v>
      </c>
      <c r="U26" s="37">
        <v>8385000</v>
      </c>
      <c r="V26" s="37">
        <v>32393000</v>
      </c>
      <c r="W26" s="37">
        <v>48510000</v>
      </c>
      <c r="X26" s="37">
        <v>1659000</v>
      </c>
      <c r="Y26" s="37">
        <v>0</v>
      </c>
      <c r="Z26" s="37">
        <v>198556000</v>
      </c>
      <c r="AA26" s="37">
        <v>95036000</v>
      </c>
      <c r="AB26" s="37">
        <v>0</v>
      </c>
      <c r="AC26" s="37">
        <v>7261000</v>
      </c>
      <c r="AD26" s="37">
        <v>11775000</v>
      </c>
      <c r="AE26" s="37">
        <v>9618000</v>
      </c>
      <c r="AF26" s="37">
        <v>8320000</v>
      </c>
      <c r="AG26" s="37">
        <v>31710000</v>
      </c>
      <c r="AH26" s="37">
        <v>49823000</v>
      </c>
      <c r="AI26" s="37">
        <v>1650000</v>
      </c>
      <c r="AJ26" s="37">
        <v>0</v>
      </c>
      <c r="AK26" s="37">
        <v>215193000</v>
      </c>
    </row>
  </sheetData>
  <mergeCells count="30">
    <mergeCell ref="A2:XFD2"/>
    <mergeCell ref="A1:XFD1"/>
    <mergeCell ref="A3:B3"/>
    <mergeCell ref="D3:E3"/>
    <mergeCell ref="A4:B4"/>
    <mergeCell ref="D4:AK4"/>
    <mergeCell ref="F3:AK3"/>
    <mergeCell ref="A5:B5"/>
    <mergeCell ref="A7:B7"/>
    <mergeCell ref="E11:O11"/>
    <mergeCell ref="P11:Z11"/>
    <mergeCell ref="A10:XFD10"/>
    <mergeCell ref="A9:XFD9"/>
    <mergeCell ref="B8:AK8"/>
    <mergeCell ref="D7:AK7"/>
    <mergeCell ref="D5:AK5"/>
    <mergeCell ref="D6:AK6"/>
    <mergeCell ref="AA11:AK11"/>
    <mergeCell ref="B14:C14"/>
    <mergeCell ref="B15:C15"/>
    <mergeCell ref="B16:C16"/>
    <mergeCell ref="B17:C17"/>
    <mergeCell ref="B23:C23"/>
    <mergeCell ref="B24:C24"/>
    <mergeCell ref="B26:C26"/>
    <mergeCell ref="B18:C18"/>
    <mergeCell ref="B19:C19"/>
    <mergeCell ref="B20:C20"/>
    <mergeCell ref="B21:C21"/>
    <mergeCell ref="B22:C2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'@lists'!$A$59:$B$59</xm:f>
          </x14:formula1>
          <xm:sqref>A8</xm:sqref>
        </x14:dataValidation>
      </x14:dataValidation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47"/>
  <sheetViews>
    <sheetView rightToLeft="1" zoomScale="60" zoomScaleNormal="6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33.5703125" customWidth="1"/>
    <col min="4" max="5" width="59.7109375" customWidth="1"/>
    <col min="6" max="6" width="8" customWidth="1"/>
    <col min="7" max="12" width="21.5703125" customWidth="1"/>
    <col min="13" max="16384" width="11.42578125" hidden="1"/>
  </cols>
  <sheetData>
    <row r="1" spans="1:12" s="12" customFormat="1" ht="15" x14ac:dyDescent="0.2">
      <c r="A1" s="12" t="s">
        <v>609</v>
      </c>
    </row>
    <row r="2" spans="1:12" s="12" customFormat="1" ht="15" x14ac:dyDescent="0.2">
      <c r="A2" s="12" t="s">
        <v>723</v>
      </c>
    </row>
    <row r="3" spans="1:12" ht="15" x14ac:dyDescent="0.2">
      <c r="A3" s="4" t="s">
        <v>608</v>
      </c>
      <c r="B3" s="3"/>
      <c r="C3" s="20" t="s">
        <v>74</v>
      </c>
      <c r="D3" s="2" t="s">
        <v>657</v>
      </c>
      <c r="E3" s="2"/>
      <c r="F3" s="14"/>
      <c r="G3" s="13"/>
      <c r="H3" s="13"/>
      <c r="I3" s="13"/>
      <c r="J3" s="13"/>
      <c r="K3" s="13"/>
      <c r="L3" s="13"/>
    </row>
    <row r="4" spans="1:12" ht="15" x14ac:dyDescent="0.2">
      <c r="A4" s="8" t="s">
        <v>1417</v>
      </c>
      <c r="B4" s="8"/>
      <c r="C4" s="23">
        <v>45382</v>
      </c>
      <c r="D4" s="14"/>
      <c r="E4" s="13"/>
      <c r="F4" s="13"/>
      <c r="G4" s="13"/>
      <c r="H4" s="13"/>
      <c r="I4" s="13"/>
      <c r="J4" s="13"/>
      <c r="K4" s="13"/>
      <c r="L4" s="13"/>
    </row>
    <row r="5" spans="1:12" ht="15" x14ac:dyDescent="0.2">
      <c r="A5" s="8" t="s">
        <v>1154</v>
      </c>
      <c r="B5" s="8"/>
      <c r="C5" s="24" t="s">
        <v>378</v>
      </c>
      <c r="D5" s="14"/>
      <c r="E5" s="13"/>
      <c r="F5" s="13"/>
      <c r="G5" s="13"/>
      <c r="H5" s="13"/>
      <c r="I5" s="13"/>
      <c r="J5" s="13"/>
      <c r="K5" s="13"/>
      <c r="L5" s="13"/>
    </row>
    <row r="6" spans="1:12" ht="15" x14ac:dyDescent="0.2">
      <c r="A6" s="17"/>
      <c r="B6" s="17"/>
      <c r="C6" s="25"/>
      <c r="D6" s="14"/>
      <c r="E6" s="13"/>
      <c r="F6" s="13"/>
      <c r="G6" s="13"/>
      <c r="H6" s="13"/>
      <c r="I6" s="13"/>
      <c r="J6" s="13"/>
      <c r="K6" s="13"/>
      <c r="L6" s="13"/>
    </row>
    <row r="7" spans="1:12" ht="15" x14ac:dyDescent="0.2">
      <c r="A7" s="7" t="s">
        <v>1045</v>
      </c>
      <c r="B7" s="7"/>
      <c r="C7" s="26" t="str">
        <f>A10</f>
        <v>660-68</v>
      </c>
      <c r="D7" s="14"/>
      <c r="E7" s="13"/>
      <c r="F7" s="13"/>
      <c r="G7" s="13"/>
      <c r="H7" s="13"/>
      <c r="I7" s="13"/>
      <c r="J7" s="13"/>
      <c r="K7" s="13"/>
      <c r="L7" s="13"/>
    </row>
    <row r="8" spans="1:12" ht="15" x14ac:dyDescent="0.2">
      <c r="A8" s="15" t="s">
        <v>262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12" s="5" customFormat="1" ht="12.75" customHeight="1" x14ac:dyDescent="0.2">
      <c r="A9" s="5" t="s">
        <v>263</v>
      </c>
    </row>
    <row r="10" spans="1:12" s="6" customFormat="1" ht="15" x14ac:dyDescent="0.2">
      <c r="A10" s="6" t="s">
        <v>262</v>
      </c>
    </row>
    <row r="11" spans="1:12" ht="15" x14ac:dyDescent="0.2">
      <c r="A11" s="16"/>
      <c r="B11" s="16"/>
      <c r="C11" s="16"/>
      <c r="D11" s="16"/>
      <c r="E11" s="16"/>
      <c r="F11" s="16"/>
      <c r="G11" s="49" t="s">
        <v>1280</v>
      </c>
      <c r="H11" s="48"/>
      <c r="I11" s="48"/>
      <c r="J11" s="49"/>
      <c r="K11" s="49" t="s">
        <v>1104</v>
      </c>
      <c r="L11" s="30" t="s">
        <v>1281</v>
      </c>
    </row>
    <row r="12" spans="1:12" ht="30" x14ac:dyDescent="0.2">
      <c r="A12" s="16"/>
      <c r="B12" s="16"/>
      <c r="C12" s="16"/>
      <c r="D12" s="16"/>
      <c r="E12" s="16"/>
      <c r="F12" s="16"/>
      <c r="G12" s="30" t="s">
        <v>924</v>
      </c>
      <c r="H12" s="30" t="s">
        <v>1256</v>
      </c>
      <c r="I12" s="30" t="s">
        <v>931</v>
      </c>
      <c r="J12" s="30" t="s">
        <v>1412</v>
      </c>
      <c r="K12" s="49"/>
      <c r="L12" s="30" t="s">
        <v>528</v>
      </c>
    </row>
    <row r="13" spans="1:12" ht="15" x14ac:dyDescent="0.2">
      <c r="A13" s="16"/>
      <c r="B13" s="16"/>
      <c r="C13" s="16"/>
      <c r="D13" s="16"/>
      <c r="E13" s="16"/>
      <c r="F13" s="16"/>
      <c r="G13" s="27" t="s">
        <v>30</v>
      </c>
      <c r="H13" s="27" t="s">
        <v>44</v>
      </c>
      <c r="I13" s="27" t="s">
        <v>71</v>
      </c>
      <c r="J13" s="27" t="s">
        <v>83</v>
      </c>
      <c r="K13" s="27" t="s">
        <v>88</v>
      </c>
      <c r="L13" s="27" t="s">
        <v>89</v>
      </c>
    </row>
    <row r="14" spans="1:12" ht="15" x14ac:dyDescent="0.2">
      <c r="A14" s="16"/>
      <c r="B14" s="11" t="s">
        <v>1311</v>
      </c>
      <c r="C14" s="11" t="s">
        <v>661</v>
      </c>
      <c r="D14" s="9" t="s">
        <v>1104</v>
      </c>
      <c r="E14" s="9"/>
      <c r="F14" s="27" t="s">
        <v>30</v>
      </c>
      <c r="G14" s="34">
        <v>13284000</v>
      </c>
      <c r="H14" s="34">
        <v>0</v>
      </c>
      <c r="I14" s="34">
        <v>0</v>
      </c>
      <c r="J14" s="34">
        <v>2385000</v>
      </c>
      <c r="K14" s="19"/>
      <c r="L14" s="34">
        <v>15669000</v>
      </c>
    </row>
    <row r="15" spans="1:12" ht="15" x14ac:dyDescent="0.2">
      <c r="A15" s="16"/>
      <c r="B15" s="10"/>
      <c r="C15" s="10"/>
      <c r="D15" s="9" t="s">
        <v>669</v>
      </c>
      <c r="E15" s="9"/>
      <c r="F15" s="27" t="s">
        <v>44</v>
      </c>
      <c r="G15" s="34">
        <v>13284000</v>
      </c>
      <c r="H15" s="34"/>
      <c r="I15" s="34"/>
      <c r="J15" s="34">
        <v>2385000</v>
      </c>
      <c r="K15" s="19"/>
      <c r="L15" s="34">
        <v>15669000</v>
      </c>
    </row>
    <row r="16" spans="1:12" ht="15" x14ac:dyDescent="0.2">
      <c r="A16" s="16"/>
      <c r="B16" s="10"/>
      <c r="C16" s="9"/>
      <c r="D16" s="9" t="s">
        <v>1028</v>
      </c>
      <c r="E16" s="9"/>
      <c r="F16" s="27" t="s">
        <v>71</v>
      </c>
      <c r="G16" s="34"/>
      <c r="H16" s="34"/>
      <c r="I16" s="34"/>
      <c r="J16" s="34"/>
      <c r="K16" s="19"/>
      <c r="L16" s="34"/>
    </row>
    <row r="17" spans="1:12" ht="15" x14ac:dyDescent="0.2">
      <c r="A17" s="16"/>
      <c r="B17" s="10"/>
      <c r="C17" s="11" t="s">
        <v>1296</v>
      </c>
      <c r="D17" s="9" t="s">
        <v>1104</v>
      </c>
      <c r="E17" s="9"/>
      <c r="F17" s="27" t="s">
        <v>83</v>
      </c>
      <c r="G17" s="34">
        <v>0</v>
      </c>
      <c r="H17" s="34">
        <v>89777000</v>
      </c>
      <c r="I17" s="34">
        <v>5675000</v>
      </c>
      <c r="J17" s="34">
        <v>1490000</v>
      </c>
      <c r="K17" s="19"/>
      <c r="L17" s="34">
        <v>90520000</v>
      </c>
    </row>
    <row r="18" spans="1:12" ht="15" x14ac:dyDescent="0.2">
      <c r="A18" s="16"/>
      <c r="B18" s="10"/>
      <c r="C18" s="10"/>
      <c r="D18" s="9" t="s">
        <v>1290</v>
      </c>
      <c r="E18" s="9"/>
      <c r="F18" s="27" t="s">
        <v>88</v>
      </c>
      <c r="G18" s="34"/>
      <c r="H18" s="34">
        <v>56837000</v>
      </c>
      <c r="I18" s="34">
        <v>5625000</v>
      </c>
      <c r="J18" s="34">
        <v>1192000</v>
      </c>
      <c r="K18" s="19"/>
      <c r="L18" s="34">
        <v>60531000</v>
      </c>
    </row>
    <row r="19" spans="1:12" ht="15" x14ac:dyDescent="0.2">
      <c r="A19" s="16"/>
      <c r="B19" s="10"/>
      <c r="C19" s="9"/>
      <c r="D19" s="9" t="s">
        <v>1295</v>
      </c>
      <c r="E19" s="9"/>
      <c r="F19" s="27" t="s">
        <v>89</v>
      </c>
      <c r="G19" s="34"/>
      <c r="H19" s="34">
        <v>32940000</v>
      </c>
      <c r="I19" s="34">
        <v>50000</v>
      </c>
      <c r="J19" s="34">
        <v>298000</v>
      </c>
      <c r="K19" s="19"/>
      <c r="L19" s="34">
        <v>29989000</v>
      </c>
    </row>
    <row r="20" spans="1:12" ht="15" x14ac:dyDescent="0.2">
      <c r="A20" s="16"/>
      <c r="B20" s="10"/>
      <c r="C20" s="11" t="s">
        <v>1021</v>
      </c>
      <c r="D20" s="9" t="s">
        <v>1104</v>
      </c>
      <c r="E20" s="9"/>
      <c r="F20" s="27" t="s">
        <v>270</v>
      </c>
      <c r="G20" s="34">
        <v>0</v>
      </c>
      <c r="H20" s="34">
        <v>34409000</v>
      </c>
      <c r="I20" s="34">
        <v>5751000</v>
      </c>
      <c r="J20" s="34">
        <v>4178000</v>
      </c>
      <c r="K20" s="19"/>
      <c r="L20" s="34">
        <v>23573000</v>
      </c>
    </row>
    <row r="21" spans="1:12" ht="15" x14ac:dyDescent="0.2">
      <c r="A21" s="16"/>
      <c r="B21" s="10"/>
      <c r="C21" s="10"/>
      <c r="D21" s="9" t="s">
        <v>1291</v>
      </c>
      <c r="E21" s="9"/>
      <c r="F21" s="27" t="s">
        <v>271</v>
      </c>
      <c r="G21" s="34"/>
      <c r="H21" s="34">
        <v>4147000</v>
      </c>
      <c r="I21" s="34"/>
      <c r="J21" s="34"/>
      <c r="K21" s="19"/>
      <c r="L21" s="34">
        <v>2074000</v>
      </c>
    </row>
    <row r="22" spans="1:12" ht="15" x14ac:dyDescent="0.2">
      <c r="A22" s="16"/>
      <c r="B22" s="10"/>
      <c r="C22" s="9"/>
      <c r="D22" s="9" t="s">
        <v>1022</v>
      </c>
      <c r="E22" s="9"/>
      <c r="F22" s="27" t="s">
        <v>272</v>
      </c>
      <c r="G22" s="34"/>
      <c r="H22" s="34">
        <v>30262000</v>
      </c>
      <c r="I22" s="34">
        <v>5751000</v>
      </c>
      <c r="J22" s="34">
        <v>4178000</v>
      </c>
      <c r="K22" s="19"/>
      <c r="L22" s="34">
        <v>21499000</v>
      </c>
    </row>
    <row r="23" spans="1:12" ht="15" x14ac:dyDescent="0.2">
      <c r="A23" s="16"/>
      <c r="B23" s="10"/>
      <c r="C23" s="9" t="s">
        <v>794</v>
      </c>
      <c r="D23" s="48"/>
      <c r="E23" s="9"/>
      <c r="F23" s="27" t="s">
        <v>32</v>
      </c>
      <c r="G23" s="34"/>
      <c r="H23" s="34"/>
      <c r="I23" s="34"/>
      <c r="J23" s="34"/>
      <c r="K23" s="19"/>
      <c r="L23" s="34"/>
    </row>
    <row r="24" spans="1:12" ht="15" x14ac:dyDescent="0.2">
      <c r="A24" s="16"/>
      <c r="B24" s="10"/>
      <c r="C24" s="11" t="s">
        <v>783</v>
      </c>
      <c r="D24" s="9" t="s">
        <v>1104</v>
      </c>
      <c r="E24" s="9"/>
      <c r="F24" s="27" t="s">
        <v>34</v>
      </c>
      <c r="G24" s="34">
        <v>272000</v>
      </c>
      <c r="H24" s="34">
        <v>68250000</v>
      </c>
      <c r="I24" s="34">
        <v>232000</v>
      </c>
      <c r="J24" s="34">
        <v>988000</v>
      </c>
      <c r="K24" s="19"/>
      <c r="L24" s="34">
        <v>600000</v>
      </c>
    </row>
    <row r="25" spans="1:12" ht="15" x14ac:dyDescent="0.2">
      <c r="A25" s="16"/>
      <c r="B25" s="10"/>
      <c r="C25" s="10"/>
      <c r="D25" s="9" t="s">
        <v>786</v>
      </c>
      <c r="E25" s="9"/>
      <c r="F25" s="27" t="s">
        <v>35</v>
      </c>
      <c r="G25" s="19"/>
      <c r="H25" s="19"/>
      <c r="I25" s="19"/>
      <c r="J25" s="19"/>
      <c r="K25" s="34">
        <v>290000</v>
      </c>
      <c r="L25" s="19"/>
    </row>
    <row r="26" spans="1:12" ht="15" x14ac:dyDescent="0.2">
      <c r="A26" s="16"/>
      <c r="B26" s="10"/>
      <c r="C26" s="9"/>
      <c r="D26" s="9" t="s">
        <v>910</v>
      </c>
      <c r="E26" s="9"/>
      <c r="F26" s="27" t="s">
        <v>37</v>
      </c>
      <c r="G26" s="34">
        <v>272000</v>
      </c>
      <c r="H26" s="34">
        <v>68250000</v>
      </c>
      <c r="I26" s="34">
        <v>232000</v>
      </c>
      <c r="J26" s="34">
        <v>988000</v>
      </c>
      <c r="K26" s="19"/>
      <c r="L26" s="34">
        <v>600000</v>
      </c>
    </row>
    <row r="27" spans="1:12" ht="15" x14ac:dyDescent="0.2">
      <c r="A27" s="16"/>
      <c r="B27" s="9"/>
      <c r="C27" s="9" t="s">
        <v>1235</v>
      </c>
      <c r="D27" s="48"/>
      <c r="E27" s="9"/>
      <c r="F27" s="27" t="s">
        <v>38</v>
      </c>
      <c r="G27" s="19"/>
      <c r="H27" s="19"/>
      <c r="I27" s="19"/>
      <c r="J27" s="19"/>
      <c r="K27" s="19"/>
      <c r="L27" s="34">
        <v>130362000</v>
      </c>
    </row>
    <row r="28" spans="1:12" ht="15" x14ac:dyDescent="0.2">
      <c r="A28" s="16"/>
      <c r="B28" s="11" t="s">
        <v>1312</v>
      </c>
      <c r="C28" s="9" t="s">
        <v>1238</v>
      </c>
      <c r="D28" s="48"/>
      <c r="E28" s="9"/>
      <c r="F28" s="27" t="s">
        <v>39</v>
      </c>
      <c r="G28" s="19"/>
      <c r="H28" s="19"/>
      <c r="I28" s="19"/>
      <c r="J28" s="19"/>
      <c r="K28" s="19"/>
      <c r="L28" s="34">
        <v>2441000</v>
      </c>
    </row>
    <row r="29" spans="1:12" ht="15" x14ac:dyDescent="0.2">
      <c r="A29" s="16"/>
      <c r="B29" s="10"/>
      <c r="C29" s="9" t="s">
        <v>1287</v>
      </c>
      <c r="D29" s="48"/>
      <c r="E29" s="9"/>
      <c r="F29" s="27" t="s">
        <v>40</v>
      </c>
      <c r="G29" s="34"/>
      <c r="H29" s="34"/>
      <c r="I29" s="34"/>
      <c r="J29" s="34"/>
      <c r="K29" s="19"/>
      <c r="L29" s="34">
        <v>92000</v>
      </c>
    </row>
    <row r="30" spans="1:12" ht="15" x14ac:dyDescent="0.2">
      <c r="A30" s="16"/>
      <c r="B30" s="10"/>
      <c r="C30" s="11" t="s">
        <v>702</v>
      </c>
      <c r="D30" s="9" t="s">
        <v>1104</v>
      </c>
      <c r="E30" s="9"/>
      <c r="F30" s="27" t="s">
        <v>41</v>
      </c>
      <c r="G30" s="34">
        <v>0</v>
      </c>
      <c r="H30" s="34">
        <v>28626000</v>
      </c>
      <c r="I30" s="34">
        <v>10558000</v>
      </c>
      <c r="J30" s="34">
        <v>71082000</v>
      </c>
      <c r="K30" s="19"/>
      <c r="L30" s="34">
        <v>74662000</v>
      </c>
    </row>
    <row r="31" spans="1:12" ht="15" x14ac:dyDescent="0.2">
      <c r="A31" s="16"/>
      <c r="B31" s="10"/>
      <c r="C31" s="10"/>
      <c r="D31" s="9" t="s">
        <v>707</v>
      </c>
      <c r="E31" s="9"/>
      <c r="F31" s="27" t="s">
        <v>42</v>
      </c>
      <c r="G31" s="34"/>
      <c r="H31" s="34">
        <v>2000</v>
      </c>
      <c r="I31" s="34"/>
      <c r="J31" s="34"/>
      <c r="K31" s="19"/>
      <c r="L31" s="34"/>
    </row>
    <row r="32" spans="1:12" ht="15" x14ac:dyDescent="0.2">
      <c r="A32" s="16"/>
      <c r="B32" s="10"/>
      <c r="C32" s="10"/>
      <c r="D32" s="9" t="s">
        <v>708</v>
      </c>
      <c r="E32" s="9"/>
      <c r="F32" s="27" t="s">
        <v>43</v>
      </c>
      <c r="G32" s="34"/>
      <c r="H32" s="34">
        <v>9715000</v>
      </c>
      <c r="I32" s="34">
        <v>2019000</v>
      </c>
      <c r="J32" s="34">
        <v>2788000</v>
      </c>
      <c r="K32" s="19"/>
      <c r="L32" s="34">
        <v>5254000</v>
      </c>
    </row>
    <row r="33" spans="1:12" ht="15" x14ac:dyDescent="0.2">
      <c r="A33" s="16"/>
      <c r="B33" s="10"/>
      <c r="C33" s="10"/>
      <c r="D33" s="9" t="s">
        <v>706</v>
      </c>
      <c r="E33" s="9"/>
      <c r="F33" s="27" t="s">
        <v>45</v>
      </c>
      <c r="G33" s="34"/>
      <c r="H33" s="34">
        <v>17049000</v>
      </c>
      <c r="I33" s="34">
        <v>7469000</v>
      </c>
      <c r="J33" s="34">
        <v>33770000</v>
      </c>
      <c r="K33" s="19"/>
      <c r="L33" s="34">
        <v>41172000</v>
      </c>
    </row>
    <row r="34" spans="1:12" ht="30" x14ac:dyDescent="0.2">
      <c r="A34" s="16"/>
      <c r="B34" s="10"/>
      <c r="C34" s="10"/>
      <c r="D34" s="22"/>
      <c r="E34" s="22" t="s">
        <v>991</v>
      </c>
      <c r="F34" s="27" t="s">
        <v>61</v>
      </c>
      <c r="G34" s="34"/>
      <c r="H34" s="34">
        <v>334000</v>
      </c>
      <c r="I34" s="34">
        <v>4000</v>
      </c>
      <c r="J34" s="34">
        <v>1233000</v>
      </c>
      <c r="K34" s="19"/>
      <c r="L34" s="34">
        <v>971000</v>
      </c>
    </row>
    <row r="35" spans="1:12" ht="15" x14ac:dyDescent="0.2">
      <c r="A35" s="16"/>
      <c r="B35" s="10"/>
      <c r="C35" s="10"/>
      <c r="D35" s="9" t="s">
        <v>703</v>
      </c>
      <c r="E35" s="9"/>
      <c r="F35" s="27" t="s">
        <v>63</v>
      </c>
      <c r="G35" s="34"/>
      <c r="H35" s="34">
        <v>1058000</v>
      </c>
      <c r="I35" s="34">
        <v>1003000</v>
      </c>
      <c r="J35" s="34">
        <v>33314000</v>
      </c>
      <c r="K35" s="19"/>
      <c r="L35" s="34">
        <v>27136000</v>
      </c>
    </row>
    <row r="36" spans="1:12" ht="30" x14ac:dyDescent="0.2">
      <c r="A36" s="16"/>
      <c r="B36" s="10"/>
      <c r="C36" s="10"/>
      <c r="D36" s="22"/>
      <c r="E36" s="22" t="s">
        <v>992</v>
      </c>
      <c r="F36" s="27" t="s">
        <v>64</v>
      </c>
      <c r="G36" s="34"/>
      <c r="H36" s="34">
        <v>459000</v>
      </c>
      <c r="I36" s="34">
        <v>448000</v>
      </c>
      <c r="J36" s="34">
        <v>11053000</v>
      </c>
      <c r="K36" s="19"/>
      <c r="L36" s="34">
        <v>7638000</v>
      </c>
    </row>
    <row r="37" spans="1:12" ht="15" x14ac:dyDescent="0.2">
      <c r="A37" s="16"/>
      <c r="B37" s="10"/>
      <c r="C37" s="9"/>
      <c r="D37" s="9" t="s">
        <v>1067</v>
      </c>
      <c r="E37" s="9"/>
      <c r="F37" s="27" t="s">
        <v>65</v>
      </c>
      <c r="G37" s="34"/>
      <c r="H37" s="34">
        <v>802000</v>
      </c>
      <c r="I37" s="34">
        <v>67000</v>
      </c>
      <c r="J37" s="34">
        <v>1210000</v>
      </c>
      <c r="K37" s="19"/>
      <c r="L37" s="34">
        <v>1100000</v>
      </c>
    </row>
    <row r="38" spans="1:12" ht="15" x14ac:dyDescent="0.2">
      <c r="A38" s="16"/>
      <c r="B38" s="10"/>
      <c r="C38" s="9" t="s">
        <v>1091</v>
      </c>
      <c r="D38" s="48"/>
      <c r="E38" s="9"/>
      <c r="F38" s="27" t="s">
        <v>66</v>
      </c>
      <c r="G38" s="34"/>
      <c r="H38" s="34"/>
      <c r="I38" s="34"/>
      <c r="J38" s="34"/>
      <c r="K38" s="19"/>
      <c r="L38" s="34"/>
    </row>
    <row r="39" spans="1:12" ht="15" x14ac:dyDescent="0.2">
      <c r="A39" s="16"/>
      <c r="B39" s="10"/>
      <c r="C39" s="11" t="s">
        <v>1082</v>
      </c>
      <c r="D39" s="9" t="s">
        <v>1104</v>
      </c>
      <c r="E39" s="9"/>
      <c r="F39" s="27" t="s">
        <v>67</v>
      </c>
      <c r="G39" s="34">
        <v>1811000</v>
      </c>
      <c r="H39" s="34">
        <v>6618000</v>
      </c>
      <c r="I39" s="34">
        <v>203000</v>
      </c>
      <c r="J39" s="34">
        <v>4305000</v>
      </c>
      <c r="K39" s="19"/>
      <c r="L39" s="34">
        <v>7527000</v>
      </c>
    </row>
    <row r="40" spans="1:12" ht="15" x14ac:dyDescent="0.2">
      <c r="A40" s="16"/>
      <c r="B40" s="10"/>
      <c r="C40" s="10"/>
      <c r="D40" s="9" t="s">
        <v>1155</v>
      </c>
      <c r="E40" s="9"/>
      <c r="F40" s="27" t="s">
        <v>68</v>
      </c>
      <c r="G40" s="34"/>
      <c r="H40" s="19"/>
      <c r="I40" s="19"/>
      <c r="J40" s="19"/>
      <c r="K40" s="19"/>
      <c r="L40" s="34"/>
    </row>
    <row r="41" spans="1:12" ht="15" x14ac:dyDescent="0.2">
      <c r="A41" s="16"/>
      <c r="B41" s="10"/>
      <c r="C41" s="10"/>
      <c r="D41" s="9" t="s">
        <v>1094</v>
      </c>
      <c r="E41" s="9"/>
      <c r="F41" s="27" t="s">
        <v>69</v>
      </c>
      <c r="G41" s="19"/>
      <c r="H41" s="19"/>
      <c r="I41" s="19"/>
      <c r="J41" s="19"/>
      <c r="K41" s="34">
        <v>1019000</v>
      </c>
      <c r="L41" s="34">
        <v>866000</v>
      </c>
    </row>
    <row r="42" spans="1:12" ht="15" x14ac:dyDescent="0.2">
      <c r="A42" s="16"/>
      <c r="B42" s="10"/>
      <c r="C42" s="10"/>
      <c r="D42" s="9" t="s">
        <v>1084</v>
      </c>
      <c r="E42" s="9"/>
      <c r="F42" s="27" t="s">
        <v>70</v>
      </c>
      <c r="G42" s="19"/>
      <c r="H42" s="19"/>
      <c r="I42" s="19"/>
      <c r="J42" s="19"/>
      <c r="K42" s="34">
        <v>263000</v>
      </c>
      <c r="L42" s="34"/>
    </row>
    <row r="43" spans="1:12" ht="15" x14ac:dyDescent="0.2">
      <c r="A43" s="16"/>
      <c r="B43" s="10"/>
      <c r="C43" s="10"/>
      <c r="D43" s="9" t="s">
        <v>787</v>
      </c>
      <c r="E43" s="9"/>
      <c r="F43" s="27" t="s">
        <v>72</v>
      </c>
      <c r="G43" s="19"/>
      <c r="H43" s="19"/>
      <c r="I43" s="19"/>
      <c r="J43" s="19"/>
      <c r="K43" s="34">
        <v>167000</v>
      </c>
      <c r="L43" s="34">
        <v>58000</v>
      </c>
    </row>
    <row r="44" spans="1:12" ht="15" x14ac:dyDescent="0.2">
      <c r="A44" s="16"/>
      <c r="B44" s="10"/>
      <c r="C44" s="9"/>
      <c r="D44" s="9" t="s">
        <v>911</v>
      </c>
      <c r="E44" s="9"/>
      <c r="F44" s="27" t="s">
        <v>73</v>
      </c>
      <c r="G44" s="34">
        <v>1811000</v>
      </c>
      <c r="H44" s="34">
        <v>6618000</v>
      </c>
      <c r="I44" s="34">
        <v>203000</v>
      </c>
      <c r="J44" s="34">
        <v>4305000</v>
      </c>
      <c r="K44" s="19"/>
      <c r="L44" s="34">
        <v>6603000</v>
      </c>
    </row>
    <row r="45" spans="1:12" ht="15" x14ac:dyDescent="0.2">
      <c r="A45" s="16"/>
      <c r="B45" s="10"/>
      <c r="C45" s="9" t="s">
        <v>1313</v>
      </c>
      <c r="D45" s="48"/>
      <c r="E45" s="9"/>
      <c r="F45" s="27" t="s">
        <v>75</v>
      </c>
      <c r="G45" s="19"/>
      <c r="H45" s="19"/>
      <c r="I45" s="19"/>
      <c r="J45" s="19"/>
      <c r="K45" s="34">
        <v>45707000</v>
      </c>
      <c r="L45" s="34">
        <v>2229000</v>
      </c>
    </row>
    <row r="46" spans="1:12" ht="15" x14ac:dyDescent="0.2">
      <c r="A46" s="16"/>
      <c r="B46" s="9"/>
      <c r="C46" s="9" t="s">
        <v>1236</v>
      </c>
      <c r="D46" s="48"/>
      <c r="E46" s="9"/>
      <c r="F46" s="27" t="s">
        <v>76</v>
      </c>
      <c r="G46" s="19"/>
      <c r="H46" s="19"/>
      <c r="I46" s="19"/>
      <c r="J46" s="19"/>
      <c r="K46" s="19"/>
      <c r="L46" s="34">
        <v>86951000</v>
      </c>
    </row>
    <row r="47" spans="1:12" ht="15" x14ac:dyDescent="0.2">
      <c r="A47" s="16"/>
      <c r="B47" s="11" t="s">
        <v>448</v>
      </c>
      <c r="C47" s="50"/>
      <c r="D47" s="52"/>
      <c r="E47" s="21" t="s">
        <v>860</v>
      </c>
      <c r="F47" s="29" t="s">
        <v>77</v>
      </c>
      <c r="G47" s="31"/>
      <c r="H47" s="31"/>
      <c r="I47" s="31"/>
      <c r="J47" s="31"/>
      <c r="K47" s="31"/>
      <c r="L47" s="35">
        <v>149.92581999999999</v>
      </c>
    </row>
  </sheetData>
  <mergeCells count="57">
    <mergeCell ref="A2:XFD2"/>
    <mergeCell ref="A1:XFD1"/>
    <mergeCell ref="A3:B3"/>
    <mergeCell ref="D3:E3"/>
    <mergeCell ref="A4:B4"/>
    <mergeCell ref="D4:L4"/>
    <mergeCell ref="F3:L3"/>
    <mergeCell ref="A5:B5"/>
    <mergeCell ref="A7:B7"/>
    <mergeCell ref="G11:J11"/>
    <mergeCell ref="K11:K12"/>
    <mergeCell ref="A10:XFD10"/>
    <mergeCell ref="A9:XFD9"/>
    <mergeCell ref="B8:L8"/>
    <mergeCell ref="D7:L7"/>
    <mergeCell ref="D5:L5"/>
    <mergeCell ref="D6:L6"/>
    <mergeCell ref="B14:B27"/>
    <mergeCell ref="C14:C16"/>
    <mergeCell ref="D14:E14"/>
    <mergeCell ref="D15:E15"/>
    <mergeCell ref="D16:E16"/>
    <mergeCell ref="C17:C19"/>
    <mergeCell ref="D17:E17"/>
    <mergeCell ref="D18:E18"/>
    <mergeCell ref="D19:E19"/>
    <mergeCell ref="C20:C22"/>
    <mergeCell ref="D20:E20"/>
    <mergeCell ref="D21:E21"/>
    <mergeCell ref="D22:E22"/>
    <mergeCell ref="C23:E23"/>
    <mergeCell ref="C24:C26"/>
    <mergeCell ref="D24:E24"/>
    <mergeCell ref="D25:E25"/>
    <mergeCell ref="D26:E26"/>
    <mergeCell ref="C27:E27"/>
    <mergeCell ref="B28:B46"/>
    <mergeCell ref="C28:E28"/>
    <mergeCell ref="C29:E29"/>
    <mergeCell ref="C30:C37"/>
    <mergeCell ref="D30:E30"/>
    <mergeCell ref="D31:E31"/>
    <mergeCell ref="D32:E32"/>
    <mergeCell ref="D33:E33"/>
    <mergeCell ref="D35:E35"/>
    <mergeCell ref="D37:E37"/>
    <mergeCell ref="C38:E38"/>
    <mergeCell ref="C39:C44"/>
    <mergeCell ref="D39:E39"/>
    <mergeCell ref="C45:E45"/>
    <mergeCell ref="C46:E46"/>
    <mergeCell ref="B47:D47"/>
    <mergeCell ref="D40:E40"/>
    <mergeCell ref="D41:E41"/>
    <mergeCell ref="D42:E42"/>
    <mergeCell ref="D43:E43"/>
    <mergeCell ref="D44:E4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'@lists'!$A$63</xm:f>
          </x14:formula1>
          <xm:sqref>A8</xm:sqref>
        </x14:dataValidation>
      </x14:dataValidation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33"/>
  <sheetViews>
    <sheetView rightToLeft="1" zoomScale="70" zoomScaleNormal="7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41.5703125" customWidth="1"/>
    <col min="4" max="4" width="8" customWidth="1"/>
    <col min="5" max="16" width="21.5703125" customWidth="1"/>
    <col min="17" max="16384" width="11.42578125" hidden="1"/>
  </cols>
  <sheetData>
    <row r="1" spans="1:16" s="12" customFormat="1" ht="15" x14ac:dyDescent="0.2">
      <c r="A1" s="12" t="s">
        <v>609</v>
      </c>
    </row>
    <row r="2" spans="1:16" s="12" customFormat="1" ht="15" x14ac:dyDescent="0.2">
      <c r="A2" s="12" t="s">
        <v>723</v>
      </c>
    </row>
    <row r="3" spans="1:16" ht="15" x14ac:dyDescent="0.2">
      <c r="A3" s="4" t="s">
        <v>608</v>
      </c>
      <c r="B3" s="3"/>
      <c r="C3" s="20" t="s">
        <v>74</v>
      </c>
      <c r="D3" s="2" t="s">
        <v>657</v>
      </c>
      <c r="E3" s="2"/>
      <c r="F3" s="14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ht="15" x14ac:dyDescent="0.2">
      <c r="A4" s="8" t="s">
        <v>1417</v>
      </c>
      <c r="B4" s="8"/>
      <c r="C4" s="23">
        <v>45382</v>
      </c>
      <c r="D4" s="14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16" ht="15" x14ac:dyDescent="0.2">
      <c r="A5" s="8" t="s">
        <v>1154</v>
      </c>
      <c r="B5" s="8"/>
      <c r="C5" s="24" t="s">
        <v>378</v>
      </c>
      <c r="D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16" ht="15" x14ac:dyDescent="0.2">
      <c r="A6" s="17"/>
      <c r="B6" s="17"/>
      <c r="C6" s="25"/>
      <c r="D6" s="14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15" x14ac:dyDescent="0.2">
      <c r="A7" s="7" t="s">
        <v>1045</v>
      </c>
      <c r="B7" s="7"/>
      <c r="C7" s="26" t="str">
        <f>A10</f>
        <v>660-69</v>
      </c>
      <c r="D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pans="1:16" ht="15" x14ac:dyDescent="0.2">
      <c r="A8" s="15" t="s">
        <v>264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spans="1:16" s="5" customFormat="1" ht="12.75" customHeight="1" x14ac:dyDescent="0.2">
      <c r="A9" s="5" t="s">
        <v>265</v>
      </c>
    </row>
    <row r="10" spans="1:16" s="6" customFormat="1" ht="15" x14ac:dyDescent="0.2">
      <c r="A10" s="6" t="s">
        <v>264</v>
      </c>
    </row>
    <row r="11" spans="1:16" ht="15" x14ac:dyDescent="0.2">
      <c r="A11" s="16"/>
      <c r="B11" s="16"/>
      <c r="C11" s="16"/>
      <c r="D11" s="16"/>
      <c r="E11" s="49" t="s">
        <v>1054</v>
      </c>
      <c r="F11" s="48"/>
      <c r="G11" s="48"/>
      <c r="H11" s="48"/>
      <c r="I11" s="48"/>
      <c r="J11" s="49"/>
      <c r="K11" s="49" t="s">
        <v>1413</v>
      </c>
      <c r="L11" s="48"/>
      <c r="M11" s="48"/>
      <c r="N11" s="48"/>
      <c r="O11" s="48"/>
      <c r="P11" s="49"/>
    </row>
    <row r="12" spans="1:16" ht="15" x14ac:dyDescent="0.2">
      <c r="A12" s="16"/>
      <c r="B12" s="16"/>
      <c r="C12" s="16"/>
      <c r="D12" s="16"/>
      <c r="E12" s="30" t="s">
        <v>652</v>
      </c>
      <c r="F12" s="30" t="s">
        <v>566</v>
      </c>
      <c r="G12" s="30" t="s">
        <v>1276</v>
      </c>
      <c r="H12" s="30" t="s">
        <v>1274</v>
      </c>
      <c r="I12" s="30" t="s">
        <v>1275</v>
      </c>
      <c r="J12" s="30" t="s">
        <v>1183</v>
      </c>
      <c r="K12" s="30" t="s">
        <v>652</v>
      </c>
      <c r="L12" s="30" t="s">
        <v>566</v>
      </c>
      <c r="M12" s="30" t="s">
        <v>1276</v>
      </c>
      <c r="N12" s="30" t="s">
        <v>1274</v>
      </c>
      <c r="O12" s="30" t="s">
        <v>1275</v>
      </c>
      <c r="P12" s="30" t="s">
        <v>1183</v>
      </c>
    </row>
    <row r="13" spans="1:16" ht="15" x14ac:dyDescent="0.2">
      <c r="A13" s="16"/>
      <c r="B13" s="16"/>
      <c r="C13" s="16"/>
      <c r="D13" s="16"/>
      <c r="E13" s="27" t="s">
        <v>30</v>
      </c>
      <c r="F13" s="27" t="s">
        <v>44</v>
      </c>
      <c r="G13" s="27" t="s">
        <v>71</v>
      </c>
      <c r="H13" s="27" t="s">
        <v>83</v>
      </c>
      <c r="I13" s="27" t="s">
        <v>88</v>
      </c>
      <c r="J13" s="27" t="s">
        <v>89</v>
      </c>
      <c r="K13" s="27" t="s">
        <v>30</v>
      </c>
      <c r="L13" s="27" t="s">
        <v>44</v>
      </c>
      <c r="M13" s="27" t="s">
        <v>71</v>
      </c>
      <c r="N13" s="27" t="s">
        <v>83</v>
      </c>
      <c r="O13" s="27" t="s">
        <v>88</v>
      </c>
      <c r="P13" s="27" t="s">
        <v>89</v>
      </c>
    </row>
    <row r="14" spans="1:16" ht="15" x14ac:dyDescent="0.2">
      <c r="A14" s="16"/>
      <c r="B14" s="11" t="s">
        <v>758</v>
      </c>
      <c r="C14" s="22" t="s">
        <v>1377</v>
      </c>
      <c r="D14" s="27" t="s">
        <v>30</v>
      </c>
      <c r="E14" s="34">
        <v>12000</v>
      </c>
      <c r="F14" s="34">
        <v>11000</v>
      </c>
      <c r="G14" s="34">
        <v>9000</v>
      </c>
      <c r="H14" s="34"/>
      <c r="I14" s="34"/>
      <c r="J14" s="34">
        <v>32000</v>
      </c>
      <c r="K14" s="34">
        <v>10000</v>
      </c>
      <c r="L14" s="34">
        <v>8000</v>
      </c>
      <c r="M14" s="34">
        <v>7000</v>
      </c>
      <c r="N14" s="34"/>
      <c r="O14" s="34"/>
      <c r="P14" s="34">
        <v>25000</v>
      </c>
    </row>
    <row r="15" spans="1:16" ht="15" x14ac:dyDescent="0.2">
      <c r="A15" s="16"/>
      <c r="B15" s="10"/>
      <c r="C15" s="22" t="s">
        <v>705</v>
      </c>
      <c r="D15" s="27" t="s">
        <v>44</v>
      </c>
      <c r="E15" s="34"/>
      <c r="F15" s="34">
        <v>3000</v>
      </c>
      <c r="G15" s="34"/>
      <c r="H15" s="34"/>
      <c r="I15" s="34"/>
      <c r="J15" s="34">
        <v>3000</v>
      </c>
      <c r="K15" s="34"/>
      <c r="L15" s="34">
        <v>2000</v>
      </c>
      <c r="M15" s="34"/>
      <c r="N15" s="34"/>
      <c r="O15" s="34"/>
      <c r="P15" s="34">
        <v>2000</v>
      </c>
    </row>
    <row r="16" spans="1:16" ht="15" x14ac:dyDescent="0.2">
      <c r="A16" s="16"/>
      <c r="B16" s="10"/>
      <c r="C16" s="22" t="s">
        <v>800</v>
      </c>
      <c r="D16" s="27" t="s">
        <v>71</v>
      </c>
      <c r="E16" s="34">
        <v>1000</v>
      </c>
      <c r="F16" s="34">
        <v>9000</v>
      </c>
      <c r="G16" s="34">
        <v>2000</v>
      </c>
      <c r="H16" s="34"/>
      <c r="I16" s="34"/>
      <c r="J16" s="34">
        <v>12000</v>
      </c>
      <c r="K16" s="34">
        <v>1000</v>
      </c>
      <c r="L16" s="34">
        <v>3000</v>
      </c>
      <c r="M16" s="34">
        <v>1000</v>
      </c>
      <c r="N16" s="34"/>
      <c r="O16" s="34"/>
      <c r="P16" s="34">
        <v>5000</v>
      </c>
    </row>
    <row r="17" spans="1:16" ht="15" x14ac:dyDescent="0.2">
      <c r="A17" s="16"/>
      <c r="B17" s="10"/>
      <c r="C17" s="22" t="s">
        <v>683</v>
      </c>
      <c r="D17" s="27" t="s">
        <v>83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/>
      <c r="L17" s="34"/>
      <c r="M17" s="34"/>
      <c r="N17" s="34"/>
      <c r="O17" s="34"/>
      <c r="P17" s="34">
        <v>0</v>
      </c>
    </row>
    <row r="18" spans="1:16" ht="15" x14ac:dyDescent="0.2">
      <c r="A18" s="16"/>
      <c r="B18" s="10"/>
      <c r="C18" s="22" t="s">
        <v>1192</v>
      </c>
      <c r="D18" s="27" t="s">
        <v>88</v>
      </c>
      <c r="E18" s="34">
        <v>13000</v>
      </c>
      <c r="F18" s="34">
        <v>23000</v>
      </c>
      <c r="G18" s="34">
        <v>11000</v>
      </c>
      <c r="H18" s="34">
        <v>0</v>
      </c>
      <c r="I18" s="34">
        <v>0</v>
      </c>
      <c r="J18" s="34">
        <v>47000</v>
      </c>
      <c r="K18" s="34">
        <v>11000</v>
      </c>
      <c r="L18" s="34">
        <v>13000</v>
      </c>
      <c r="M18" s="34">
        <v>8000</v>
      </c>
      <c r="N18" s="34">
        <v>0</v>
      </c>
      <c r="O18" s="34">
        <v>0</v>
      </c>
      <c r="P18" s="34">
        <v>32000</v>
      </c>
    </row>
    <row r="19" spans="1:16" ht="15" x14ac:dyDescent="0.2">
      <c r="A19" s="16"/>
      <c r="B19" s="10"/>
      <c r="C19" s="22" t="s">
        <v>685</v>
      </c>
      <c r="D19" s="27" t="s">
        <v>89</v>
      </c>
      <c r="E19" s="34">
        <v>24000</v>
      </c>
      <c r="F19" s="34">
        <v>69000</v>
      </c>
      <c r="G19" s="34">
        <v>9000</v>
      </c>
      <c r="H19" s="34"/>
      <c r="I19" s="34"/>
      <c r="J19" s="34">
        <v>102000</v>
      </c>
      <c r="K19" s="34">
        <v>26000</v>
      </c>
      <c r="L19" s="34">
        <v>79000</v>
      </c>
      <c r="M19" s="34">
        <v>12000</v>
      </c>
      <c r="N19" s="34"/>
      <c r="O19" s="34"/>
      <c r="P19" s="34">
        <v>117000</v>
      </c>
    </row>
    <row r="20" spans="1:16" ht="15" x14ac:dyDescent="0.2">
      <c r="A20" s="16"/>
      <c r="B20" s="9"/>
      <c r="C20" s="22" t="s">
        <v>1187</v>
      </c>
      <c r="D20" s="27" t="s">
        <v>270</v>
      </c>
      <c r="E20" s="34">
        <v>37000</v>
      </c>
      <c r="F20" s="34">
        <v>92000</v>
      </c>
      <c r="G20" s="34">
        <v>20000</v>
      </c>
      <c r="H20" s="34">
        <v>0</v>
      </c>
      <c r="I20" s="34">
        <v>0</v>
      </c>
      <c r="J20" s="34">
        <v>149000</v>
      </c>
      <c r="K20" s="34">
        <v>37000</v>
      </c>
      <c r="L20" s="34">
        <v>92000</v>
      </c>
      <c r="M20" s="34">
        <v>20000</v>
      </c>
      <c r="N20" s="34">
        <v>0</v>
      </c>
      <c r="O20" s="34">
        <v>0</v>
      </c>
      <c r="P20" s="34">
        <v>149000</v>
      </c>
    </row>
    <row r="21" spans="1:16" ht="15" x14ac:dyDescent="0.2">
      <c r="A21" s="16"/>
      <c r="B21" s="11" t="s">
        <v>1020</v>
      </c>
      <c r="C21" s="22" t="s">
        <v>885</v>
      </c>
      <c r="D21" s="27" t="s">
        <v>271</v>
      </c>
      <c r="E21" s="34">
        <v>3258000</v>
      </c>
      <c r="F21" s="34">
        <v>414000</v>
      </c>
      <c r="G21" s="34">
        <v>1139000</v>
      </c>
      <c r="H21" s="34">
        <v>178000</v>
      </c>
      <c r="I21" s="34">
        <v>113000</v>
      </c>
      <c r="J21" s="34">
        <v>5102000</v>
      </c>
      <c r="K21" s="34">
        <v>3065000</v>
      </c>
      <c r="L21" s="34">
        <v>387000</v>
      </c>
      <c r="M21" s="34">
        <v>1147000</v>
      </c>
      <c r="N21" s="34">
        <v>220000</v>
      </c>
      <c r="O21" s="34">
        <v>105000</v>
      </c>
      <c r="P21" s="34">
        <v>4924000</v>
      </c>
    </row>
    <row r="22" spans="1:16" ht="15" x14ac:dyDescent="0.2">
      <c r="A22" s="16"/>
      <c r="B22" s="10"/>
      <c r="C22" s="22" t="s">
        <v>1245</v>
      </c>
      <c r="D22" s="27" t="s">
        <v>272</v>
      </c>
      <c r="E22" s="34">
        <v>74000</v>
      </c>
      <c r="F22" s="34">
        <v>25000</v>
      </c>
      <c r="G22" s="34">
        <v>89000</v>
      </c>
      <c r="H22" s="34">
        <v>16000</v>
      </c>
      <c r="I22" s="34">
        <v>3000</v>
      </c>
      <c r="J22" s="34">
        <v>207000</v>
      </c>
      <c r="K22" s="34">
        <v>59000</v>
      </c>
      <c r="L22" s="34">
        <v>23000</v>
      </c>
      <c r="M22" s="34">
        <v>97000</v>
      </c>
      <c r="N22" s="34">
        <v>18000</v>
      </c>
      <c r="O22" s="34">
        <v>3000</v>
      </c>
      <c r="P22" s="34">
        <v>200000</v>
      </c>
    </row>
    <row r="23" spans="1:16" ht="15" x14ac:dyDescent="0.2">
      <c r="A23" s="16"/>
      <c r="B23" s="10"/>
      <c r="C23" s="22" t="s">
        <v>647</v>
      </c>
      <c r="D23" s="27" t="s">
        <v>32</v>
      </c>
      <c r="E23" s="32">
        <v>4</v>
      </c>
      <c r="F23" s="32">
        <v>3</v>
      </c>
      <c r="G23" s="32">
        <v>3</v>
      </c>
      <c r="H23" s="32">
        <v>3</v>
      </c>
      <c r="I23" s="32">
        <v>1</v>
      </c>
      <c r="J23" s="32">
        <v>3</v>
      </c>
      <c r="K23" s="32">
        <v>4</v>
      </c>
      <c r="L23" s="32">
        <v>3</v>
      </c>
      <c r="M23" s="32">
        <v>3</v>
      </c>
      <c r="N23" s="32">
        <v>3</v>
      </c>
      <c r="O23" s="32">
        <v>1</v>
      </c>
      <c r="P23" s="32">
        <v>3</v>
      </c>
    </row>
    <row r="24" spans="1:16" ht="15" x14ac:dyDescent="0.2">
      <c r="A24" s="16"/>
      <c r="B24" s="10"/>
      <c r="C24" s="22" t="s">
        <v>949</v>
      </c>
      <c r="D24" s="27" t="s">
        <v>34</v>
      </c>
      <c r="E24" s="34">
        <v>39000</v>
      </c>
      <c r="F24" s="34">
        <v>14000</v>
      </c>
      <c r="G24" s="34">
        <v>30000</v>
      </c>
      <c r="H24" s="34">
        <v>2000</v>
      </c>
      <c r="I24" s="34"/>
      <c r="J24" s="34">
        <v>85000</v>
      </c>
      <c r="K24" s="34">
        <v>35000</v>
      </c>
      <c r="L24" s="34">
        <v>8000</v>
      </c>
      <c r="M24" s="34">
        <v>27000</v>
      </c>
      <c r="N24" s="34">
        <v>4000</v>
      </c>
      <c r="O24" s="34"/>
      <c r="P24" s="34">
        <v>74000</v>
      </c>
    </row>
    <row r="25" spans="1:16" ht="15" x14ac:dyDescent="0.2">
      <c r="A25" s="16"/>
      <c r="B25" s="9"/>
      <c r="C25" s="22" t="s">
        <v>950</v>
      </c>
      <c r="D25" s="27" t="s">
        <v>35</v>
      </c>
      <c r="E25" s="34">
        <v>1000</v>
      </c>
      <c r="F25" s="34">
        <v>7000</v>
      </c>
      <c r="G25" s="34">
        <v>9000</v>
      </c>
      <c r="H25" s="34"/>
      <c r="I25" s="34"/>
      <c r="J25" s="34">
        <v>17000</v>
      </c>
      <c r="K25" s="34">
        <v>2000</v>
      </c>
      <c r="L25" s="34"/>
      <c r="M25" s="34">
        <v>9000</v>
      </c>
      <c r="N25" s="34"/>
      <c r="O25" s="34"/>
      <c r="P25" s="34">
        <v>11000</v>
      </c>
    </row>
    <row r="26" spans="1:16" ht="15" x14ac:dyDescent="0.2">
      <c r="A26" s="16"/>
      <c r="B26" s="9" t="s">
        <v>892</v>
      </c>
      <c r="C26" s="22" t="s">
        <v>1399</v>
      </c>
      <c r="D26" s="27" t="s">
        <v>37</v>
      </c>
      <c r="E26" s="32"/>
      <c r="F26" s="32"/>
      <c r="G26" s="32"/>
      <c r="H26" s="32"/>
      <c r="I26" s="32"/>
      <c r="J26" s="32">
        <v>0</v>
      </c>
      <c r="K26" s="32"/>
      <c r="L26" s="32"/>
      <c r="M26" s="32"/>
      <c r="N26" s="32"/>
      <c r="O26" s="32"/>
      <c r="P26" s="32">
        <v>0</v>
      </c>
    </row>
    <row r="27" spans="1:16" ht="30" x14ac:dyDescent="0.2">
      <c r="A27" s="16"/>
      <c r="B27" s="9"/>
      <c r="C27" s="22" t="s">
        <v>1398</v>
      </c>
      <c r="D27" s="27" t="s">
        <v>38</v>
      </c>
      <c r="E27" s="32"/>
      <c r="F27" s="32"/>
      <c r="G27" s="32"/>
      <c r="H27" s="32"/>
      <c r="I27" s="32"/>
      <c r="J27" s="32">
        <v>6</v>
      </c>
      <c r="K27" s="32"/>
      <c r="L27" s="32"/>
      <c r="M27" s="32"/>
      <c r="N27" s="32"/>
      <c r="O27" s="32"/>
      <c r="P27" s="32">
        <v>6</v>
      </c>
    </row>
    <row r="28" spans="1:16" ht="15" x14ac:dyDescent="0.2">
      <c r="A28" s="16"/>
      <c r="B28" s="11" t="s">
        <v>710</v>
      </c>
      <c r="C28" s="22" t="s">
        <v>883</v>
      </c>
      <c r="D28" s="27" t="s">
        <v>39</v>
      </c>
      <c r="E28" s="34"/>
      <c r="F28" s="34"/>
      <c r="G28" s="34">
        <v>117000</v>
      </c>
      <c r="H28" s="34">
        <v>55000</v>
      </c>
      <c r="I28" s="34">
        <v>21000</v>
      </c>
      <c r="J28" s="34">
        <v>193000</v>
      </c>
      <c r="K28" s="34"/>
      <c r="L28" s="34"/>
      <c r="M28" s="34"/>
      <c r="N28" s="34"/>
      <c r="O28" s="34"/>
      <c r="P28" s="34">
        <v>0</v>
      </c>
    </row>
    <row r="29" spans="1:16" ht="15" x14ac:dyDescent="0.2">
      <c r="A29" s="16"/>
      <c r="B29" s="10"/>
      <c r="C29" s="22" t="s">
        <v>1399</v>
      </c>
      <c r="D29" s="27" t="s">
        <v>40</v>
      </c>
      <c r="E29" s="32"/>
      <c r="F29" s="32"/>
      <c r="G29" s="32">
        <v>7.5</v>
      </c>
      <c r="H29" s="32">
        <v>7.5</v>
      </c>
      <c r="I29" s="32">
        <v>7.5</v>
      </c>
      <c r="J29" s="32"/>
      <c r="K29" s="32"/>
      <c r="L29" s="32"/>
      <c r="M29" s="32"/>
      <c r="N29" s="32"/>
      <c r="O29" s="32"/>
      <c r="P29" s="32">
        <v>0</v>
      </c>
    </row>
    <row r="30" spans="1:16" ht="15" x14ac:dyDescent="0.2">
      <c r="A30" s="16"/>
      <c r="B30" s="10"/>
      <c r="C30" s="22" t="s">
        <v>977</v>
      </c>
      <c r="D30" s="27" t="s">
        <v>41</v>
      </c>
      <c r="E30" s="34"/>
      <c r="F30" s="34"/>
      <c r="G30" s="34"/>
      <c r="H30" s="34"/>
      <c r="I30" s="34"/>
      <c r="J30" s="34">
        <v>0</v>
      </c>
      <c r="K30" s="34"/>
      <c r="L30" s="34"/>
      <c r="M30" s="34"/>
      <c r="N30" s="34"/>
      <c r="O30" s="34"/>
      <c r="P30" s="34">
        <v>0</v>
      </c>
    </row>
    <row r="31" spans="1:16" ht="15" x14ac:dyDescent="0.2">
      <c r="A31" s="16"/>
      <c r="B31" s="9"/>
      <c r="C31" s="22" t="s">
        <v>997</v>
      </c>
      <c r="D31" s="27" t="s">
        <v>42</v>
      </c>
      <c r="E31" s="32"/>
      <c r="F31" s="32"/>
      <c r="G31" s="32"/>
      <c r="H31" s="32"/>
      <c r="I31" s="32"/>
      <c r="J31" s="32">
        <v>0</v>
      </c>
      <c r="K31" s="32"/>
      <c r="L31" s="32"/>
      <c r="M31" s="32"/>
      <c r="N31" s="32"/>
      <c r="O31" s="32"/>
      <c r="P31" s="32">
        <v>0</v>
      </c>
    </row>
    <row r="32" spans="1:16" ht="15" x14ac:dyDescent="0.2">
      <c r="A32" s="16"/>
      <c r="B32" s="9" t="s">
        <v>891</v>
      </c>
      <c r="C32" s="22" t="s">
        <v>883</v>
      </c>
      <c r="D32" s="27" t="s">
        <v>43</v>
      </c>
      <c r="E32" s="34"/>
      <c r="F32" s="34">
        <v>206000</v>
      </c>
      <c r="G32" s="34"/>
      <c r="H32" s="34"/>
      <c r="I32" s="34"/>
      <c r="J32" s="34">
        <v>206000</v>
      </c>
      <c r="K32" s="34"/>
      <c r="L32" s="34"/>
      <c r="M32" s="34">
        <v>107000</v>
      </c>
      <c r="N32" s="34"/>
      <c r="O32" s="34"/>
      <c r="P32" s="34">
        <v>107000</v>
      </c>
    </row>
    <row r="33" spans="1:16" ht="15" x14ac:dyDescent="0.2">
      <c r="A33" s="16"/>
      <c r="B33" s="11"/>
      <c r="C33" s="21" t="s">
        <v>1399</v>
      </c>
      <c r="D33" s="29" t="s">
        <v>45</v>
      </c>
      <c r="E33" s="35"/>
      <c r="F33" s="35"/>
      <c r="G33" s="35"/>
      <c r="H33" s="35"/>
      <c r="I33" s="35"/>
      <c r="J33" s="35">
        <v>6</v>
      </c>
      <c r="K33" s="35"/>
      <c r="L33" s="35"/>
      <c r="M33" s="35"/>
      <c r="N33" s="35"/>
      <c r="O33" s="35"/>
      <c r="P33" s="35">
        <v>6</v>
      </c>
    </row>
  </sheetData>
  <mergeCells count="22">
    <mergeCell ref="A2:XFD2"/>
    <mergeCell ref="A1:XFD1"/>
    <mergeCell ref="A3:B3"/>
    <mergeCell ref="D3:E3"/>
    <mergeCell ref="A4:B4"/>
    <mergeCell ref="D4:P4"/>
    <mergeCell ref="F3:P3"/>
    <mergeCell ref="A5:B5"/>
    <mergeCell ref="A7:B7"/>
    <mergeCell ref="E11:J11"/>
    <mergeCell ref="K11:P11"/>
    <mergeCell ref="A10:XFD10"/>
    <mergeCell ref="A9:XFD9"/>
    <mergeCell ref="B8:P8"/>
    <mergeCell ref="D7:P7"/>
    <mergeCell ref="D5:P5"/>
    <mergeCell ref="D6:P6"/>
    <mergeCell ref="B14:B20"/>
    <mergeCell ref="B21:B25"/>
    <mergeCell ref="B26:B27"/>
    <mergeCell ref="B28:B31"/>
    <mergeCell ref="B32:B3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'@lists'!$A$68:$B$68</xm:f>
          </x14:formula1>
          <xm:sqref>A8</xm:sqref>
        </x14:dataValidation>
      </x14:dataValidation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8"/>
  <sheetViews>
    <sheetView workbookViewId="0"/>
  </sheetViews>
  <sheetFormatPr defaultColWidth="11.42578125" defaultRowHeight="12.75" x14ac:dyDescent="0.2"/>
  <sheetData>
    <row r="1" spans="1:254" x14ac:dyDescent="0.2">
      <c r="A1" t="s">
        <v>90</v>
      </c>
      <c r="B1" t="s">
        <v>91</v>
      </c>
    </row>
    <row r="2" spans="1:254" x14ac:dyDescent="0.2">
      <c r="A2" t="s">
        <v>92</v>
      </c>
    </row>
    <row r="3" spans="1:254" x14ac:dyDescent="0.2">
      <c r="A3" t="s">
        <v>109</v>
      </c>
    </row>
    <row r="4" spans="1:254" x14ac:dyDescent="0.2">
      <c r="A4" t="s">
        <v>517</v>
      </c>
      <c r="B4" t="s">
        <v>518</v>
      </c>
      <c r="C4" t="s">
        <v>508</v>
      </c>
      <c r="D4" t="s">
        <v>513</v>
      </c>
      <c r="E4" t="s">
        <v>293</v>
      </c>
      <c r="F4" t="s">
        <v>292</v>
      </c>
      <c r="G4" t="s">
        <v>509</v>
      </c>
      <c r="H4" t="s">
        <v>511</v>
      </c>
      <c r="I4" t="s">
        <v>294</v>
      </c>
      <c r="J4" t="s">
        <v>387</v>
      </c>
      <c r="K4" t="s">
        <v>510</v>
      </c>
      <c r="L4" t="s">
        <v>377</v>
      </c>
      <c r="M4" t="s">
        <v>385</v>
      </c>
      <c r="N4" t="s">
        <v>383</v>
      </c>
      <c r="O4" t="s">
        <v>382</v>
      </c>
      <c r="P4" t="s">
        <v>479</v>
      </c>
      <c r="Q4" t="s">
        <v>281</v>
      </c>
      <c r="R4" t="s">
        <v>282</v>
      </c>
      <c r="S4" t="s">
        <v>339</v>
      </c>
      <c r="T4" t="s">
        <v>280</v>
      </c>
      <c r="U4" t="s">
        <v>279</v>
      </c>
      <c r="V4" t="s">
        <v>283</v>
      </c>
      <c r="W4" t="s">
        <v>289</v>
      </c>
      <c r="X4" t="s">
        <v>291</v>
      </c>
      <c r="Y4" t="s">
        <v>284</v>
      </c>
      <c r="Z4" t="s">
        <v>345</v>
      </c>
      <c r="AA4" t="s">
        <v>278</v>
      </c>
      <c r="AB4" t="s">
        <v>340</v>
      </c>
      <c r="AC4" t="s">
        <v>286</v>
      </c>
      <c r="AD4" t="s">
        <v>277</v>
      </c>
      <c r="AE4" t="s">
        <v>342</v>
      </c>
      <c r="AF4" t="s">
        <v>287</v>
      </c>
      <c r="AG4" t="s">
        <v>512</v>
      </c>
      <c r="AH4" t="s">
        <v>346</v>
      </c>
      <c r="AI4" t="s">
        <v>302</v>
      </c>
      <c r="AJ4" t="s">
        <v>311</v>
      </c>
      <c r="AK4" t="s">
        <v>312</v>
      </c>
      <c r="AL4" t="s">
        <v>300</v>
      </c>
      <c r="AM4" t="s">
        <v>307</v>
      </c>
      <c r="AN4" t="s">
        <v>303</v>
      </c>
      <c r="AO4" t="s">
        <v>313</v>
      </c>
      <c r="AP4" t="s">
        <v>295</v>
      </c>
      <c r="AQ4" t="s">
        <v>298</v>
      </c>
      <c r="AR4" t="s">
        <v>301</v>
      </c>
      <c r="AS4" t="s">
        <v>304</v>
      </c>
      <c r="AT4" t="s">
        <v>296</v>
      </c>
      <c r="AU4" t="s">
        <v>305</v>
      </c>
      <c r="AV4" t="s">
        <v>299</v>
      </c>
      <c r="AW4" t="s">
        <v>297</v>
      </c>
      <c r="AX4" t="s">
        <v>309</v>
      </c>
      <c r="AY4" t="s">
        <v>310</v>
      </c>
      <c r="AZ4" t="s">
        <v>308</v>
      </c>
      <c r="BA4" t="s">
        <v>285</v>
      </c>
      <c r="BB4" t="s">
        <v>306</v>
      </c>
      <c r="BC4" t="s">
        <v>474</v>
      </c>
      <c r="BD4" t="s">
        <v>335</v>
      </c>
      <c r="BE4" t="s">
        <v>388</v>
      </c>
      <c r="BF4" t="s">
        <v>389</v>
      </c>
      <c r="BG4" t="s">
        <v>353</v>
      </c>
      <c r="BH4" t="s">
        <v>355</v>
      </c>
      <c r="BI4" t="s">
        <v>357</v>
      </c>
      <c r="BJ4" t="s">
        <v>369</v>
      </c>
      <c r="BK4" t="s">
        <v>360</v>
      </c>
      <c r="BL4" t="s">
        <v>367</v>
      </c>
      <c r="BM4" t="s">
        <v>356</v>
      </c>
      <c r="BN4" t="s">
        <v>370</v>
      </c>
      <c r="BO4" t="s">
        <v>368</v>
      </c>
      <c r="BP4" t="s">
        <v>358</v>
      </c>
      <c r="BQ4" t="s">
        <v>359</v>
      </c>
      <c r="BR4" t="s">
        <v>363</v>
      </c>
      <c r="BS4" t="s">
        <v>362</v>
      </c>
      <c r="BT4" t="s">
        <v>361</v>
      </c>
      <c r="BU4" t="s">
        <v>366</v>
      </c>
      <c r="BV4" t="s">
        <v>334</v>
      </c>
      <c r="BW4" t="s">
        <v>365</v>
      </c>
      <c r="BX4" t="s">
        <v>336</v>
      </c>
      <c r="BY4" t="s">
        <v>337</v>
      </c>
      <c r="BZ4" t="s">
        <v>524</v>
      </c>
      <c r="CA4" t="s">
        <v>379</v>
      </c>
      <c r="CB4" t="s">
        <v>375</v>
      </c>
      <c r="CC4" t="s">
        <v>380</v>
      </c>
      <c r="CD4" t="s">
        <v>444</v>
      </c>
      <c r="CE4" t="s">
        <v>371</v>
      </c>
      <c r="CF4" t="s">
        <v>376</v>
      </c>
      <c r="CG4" t="s">
        <v>373</v>
      </c>
      <c r="CH4" t="s">
        <v>372</v>
      </c>
      <c r="CI4" t="s">
        <v>520</v>
      </c>
      <c r="CJ4" t="s">
        <v>521</v>
      </c>
      <c r="CK4" t="s">
        <v>514</v>
      </c>
      <c r="CL4" t="s">
        <v>519</v>
      </c>
      <c r="CM4" t="s">
        <v>516</v>
      </c>
      <c r="CN4" t="s">
        <v>526</v>
      </c>
      <c r="CO4" t="s">
        <v>525</v>
      </c>
      <c r="CP4" t="s">
        <v>320</v>
      </c>
      <c r="CQ4" t="s">
        <v>497</v>
      </c>
      <c r="CR4" t="s">
        <v>505</v>
      </c>
      <c r="CS4" t="s">
        <v>495</v>
      </c>
      <c r="CT4" t="s">
        <v>501</v>
      </c>
      <c r="CU4" t="s">
        <v>503</v>
      </c>
      <c r="CV4" t="s">
        <v>498</v>
      </c>
      <c r="CW4" t="s">
        <v>504</v>
      </c>
      <c r="CX4" t="s">
        <v>499</v>
      </c>
      <c r="CY4" t="s">
        <v>506</v>
      </c>
      <c r="CZ4" t="s">
        <v>500</v>
      </c>
      <c r="DA4" t="s">
        <v>507</v>
      </c>
      <c r="DB4" t="s">
        <v>381</v>
      </c>
      <c r="DC4" t="s">
        <v>463</v>
      </c>
      <c r="DD4" t="s">
        <v>290</v>
      </c>
      <c r="DE4" t="s">
        <v>502</v>
      </c>
      <c r="DF4" t="s">
        <v>493</v>
      </c>
      <c r="DG4" t="s">
        <v>364</v>
      </c>
      <c r="DH4" t="s">
        <v>391</v>
      </c>
      <c r="DI4" t="s">
        <v>390</v>
      </c>
      <c r="DJ4" t="s">
        <v>386</v>
      </c>
      <c r="DK4" t="s">
        <v>399</v>
      </c>
      <c r="DL4" t="s">
        <v>327</v>
      </c>
      <c r="DM4" t="s">
        <v>400</v>
      </c>
      <c r="DN4" t="s">
        <v>401</v>
      </c>
      <c r="DO4" t="s">
        <v>403</v>
      </c>
      <c r="DP4" t="s">
        <v>412</v>
      </c>
      <c r="DQ4" t="s">
        <v>413</v>
      </c>
      <c r="DR4" t="s">
        <v>402</v>
      </c>
      <c r="DS4" t="s">
        <v>408</v>
      </c>
      <c r="DT4" t="s">
        <v>405</v>
      </c>
      <c r="DU4" t="s">
        <v>407</v>
      </c>
      <c r="DV4" t="s">
        <v>430</v>
      </c>
      <c r="DW4" t="s">
        <v>433</v>
      </c>
      <c r="DX4" t="s">
        <v>436</v>
      </c>
      <c r="DY4" t="s">
        <v>423</v>
      </c>
      <c r="DZ4" t="s">
        <v>418</v>
      </c>
      <c r="EA4" t="s">
        <v>429</v>
      </c>
      <c r="EB4" t="s">
        <v>417</v>
      </c>
      <c r="EC4" t="s">
        <v>427</v>
      </c>
      <c r="ED4" t="s">
        <v>426</v>
      </c>
      <c r="EE4" t="s">
        <v>431</v>
      </c>
      <c r="EF4" t="s">
        <v>416</v>
      </c>
      <c r="EG4" t="s">
        <v>425</v>
      </c>
      <c r="EH4" t="s">
        <v>352</v>
      </c>
      <c r="EI4" t="s">
        <v>434</v>
      </c>
      <c r="EJ4" t="s">
        <v>419</v>
      </c>
      <c r="EK4" t="s">
        <v>435</v>
      </c>
      <c r="EL4" t="s">
        <v>424</v>
      </c>
      <c r="EM4" t="s">
        <v>354</v>
      </c>
      <c r="EN4" t="s">
        <v>341</v>
      </c>
      <c r="EO4" t="s">
        <v>414</v>
      </c>
      <c r="EP4" t="s">
        <v>422</v>
      </c>
      <c r="EQ4" t="s">
        <v>420</v>
      </c>
      <c r="ER4" t="s">
        <v>415</v>
      </c>
      <c r="ES4" t="s">
        <v>432</v>
      </c>
      <c r="ET4" t="s">
        <v>428</v>
      </c>
      <c r="EU4" t="s">
        <v>421</v>
      </c>
      <c r="EV4" t="s">
        <v>447</v>
      </c>
      <c r="EW4" t="s">
        <v>445</v>
      </c>
      <c r="EX4" t="s">
        <v>440</v>
      </c>
      <c r="EY4" t="s">
        <v>443</v>
      </c>
      <c r="EZ4" t="s">
        <v>441</v>
      </c>
      <c r="FA4" t="s">
        <v>449</v>
      </c>
      <c r="FB4" t="s">
        <v>439</v>
      </c>
      <c r="FC4" t="s">
        <v>442</v>
      </c>
      <c r="FD4" t="s">
        <v>437</v>
      </c>
      <c r="FE4" t="s">
        <v>446</v>
      </c>
      <c r="FF4" t="s">
        <v>485</v>
      </c>
      <c r="FG4" t="s">
        <v>343</v>
      </c>
      <c r="FH4" t="s">
        <v>471</v>
      </c>
      <c r="FI4" t="s">
        <v>484</v>
      </c>
      <c r="FJ4" t="s">
        <v>490</v>
      </c>
      <c r="FK4" t="s">
        <v>476</v>
      </c>
      <c r="FL4" t="s">
        <v>481</v>
      </c>
      <c r="FM4" t="s">
        <v>492</v>
      </c>
      <c r="FN4" t="s">
        <v>486</v>
      </c>
      <c r="FO4" t="s">
        <v>478</v>
      </c>
      <c r="FP4" t="s">
        <v>491</v>
      </c>
      <c r="FQ4" t="s">
        <v>319</v>
      </c>
      <c r="FR4" t="s">
        <v>473</v>
      </c>
      <c r="FS4" t="s">
        <v>488</v>
      </c>
      <c r="FT4" t="s">
        <v>487</v>
      </c>
      <c r="FU4" t="s">
        <v>522</v>
      </c>
      <c r="FV4" t="s">
        <v>288</v>
      </c>
      <c r="FW4" t="s">
        <v>480</v>
      </c>
      <c r="FX4" t="s">
        <v>472</v>
      </c>
      <c r="FY4" t="s">
        <v>475</v>
      </c>
      <c r="FZ4" t="s">
        <v>515</v>
      </c>
      <c r="GA4" t="s">
        <v>404</v>
      </c>
      <c r="GB4" t="s">
        <v>482</v>
      </c>
      <c r="GC4" t="s">
        <v>397</v>
      </c>
      <c r="GD4" t="s">
        <v>344</v>
      </c>
      <c r="GE4" t="s">
        <v>483</v>
      </c>
      <c r="GF4" t="s">
        <v>406</v>
      </c>
      <c r="GG4" t="s">
        <v>450</v>
      </c>
      <c r="GH4" t="s">
        <v>384</v>
      </c>
      <c r="GI4" t="s">
        <v>470</v>
      </c>
      <c r="GJ4" t="s">
        <v>456</v>
      </c>
      <c r="GK4" t="s">
        <v>457</v>
      </c>
      <c r="GL4" t="s">
        <v>351</v>
      </c>
      <c r="GM4" t="s">
        <v>458</v>
      </c>
      <c r="GN4" t="s">
        <v>464</v>
      </c>
      <c r="GO4" t="s">
        <v>349</v>
      </c>
      <c r="GP4" t="s">
        <v>459</v>
      </c>
      <c r="GQ4" t="s">
        <v>461</v>
      </c>
      <c r="GR4" t="s">
        <v>348</v>
      </c>
      <c r="GS4" t="s">
        <v>453</v>
      </c>
      <c r="GT4" t="s">
        <v>455</v>
      </c>
      <c r="GU4" t="s">
        <v>347</v>
      </c>
      <c r="GV4" t="s">
        <v>452</v>
      </c>
      <c r="GW4" t="s">
        <v>451</v>
      </c>
      <c r="GX4" t="s">
        <v>462</v>
      </c>
      <c r="GY4" t="s">
        <v>454</v>
      </c>
      <c r="GZ4" t="s">
        <v>494</v>
      </c>
      <c r="HA4" t="s">
        <v>318</v>
      </c>
      <c r="HB4" t="s">
        <v>333</v>
      </c>
      <c r="HC4" t="s">
        <v>350</v>
      </c>
      <c r="HD4" t="s">
        <v>465</v>
      </c>
      <c r="HE4" t="s">
        <v>329</v>
      </c>
      <c r="HF4" t="s">
        <v>325</v>
      </c>
      <c r="HG4" t="s">
        <v>326</v>
      </c>
      <c r="HH4" t="s">
        <v>323</v>
      </c>
      <c r="HI4" t="s">
        <v>322</v>
      </c>
      <c r="HJ4" t="s">
        <v>328</v>
      </c>
      <c r="HK4" t="s">
        <v>324</v>
      </c>
      <c r="HL4" t="s">
        <v>316</v>
      </c>
      <c r="HM4" t="s">
        <v>398</v>
      </c>
      <c r="HN4" t="s">
        <v>460</v>
      </c>
      <c r="HO4" t="s">
        <v>392</v>
      </c>
      <c r="HP4" t="s">
        <v>331</v>
      </c>
      <c r="HQ4" t="s">
        <v>394</v>
      </c>
      <c r="HR4" t="s">
        <v>396</v>
      </c>
      <c r="HS4" t="s">
        <v>438</v>
      </c>
      <c r="HT4" t="s">
        <v>395</v>
      </c>
      <c r="HU4" t="s">
        <v>321</v>
      </c>
      <c r="HV4" t="s">
        <v>315</v>
      </c>
      <c r="HW4" t="s">
        <v>393</v>
      </c>
      <c r="HX4" t="s">
        <v>332</v>
      </c>
      <c r="HY4" t="s">
        <v>374</v>
      </c>
      <c r="HZ4" t="s">
        <v>330</v>
      </c>
      <c r="IA4" t="s">
        <v>466</v>
      </c>
      <c r="IB4" t="s">
        <v>469</v>
      </c>
      <c r="IC4" t="s">
        <v>467</v>
      </c>
      <c r="ID4" t="s">
        <v>468</v>
      </c>
      <c r="IE4" t="s">
        <v>338</v>
      </c>
      <c r="IF4" t="s">
        <v>314</v>
      </c>
      <c r="IG4" t="s">
        <v>489</v>
      </c>
      <c r="IH4" t="s">
        <v>317</v>
      </c>
      <c r="II4" t="s">
        <v>477</v>
      </c>
      <c r="IJ4" t="s">
        <v>496</v>
      </c>
      <c r="IK4" t="s">
        <v>523</v>
      </c>
      <c r="IL4" t="s">
        <v>54</v>
      </c>
      <c r="IM4" t="s">
        <v>55</v>
      </c>
      <c r="IN4" t="s">
        <v>47</v>
      </c>
      <c r="IO4" t="s">
        <v>48</v>
      </c>
      <c r="IP4" t="s">
        <v>49</v>
      </c>
      <c r="IQ4" t="s">
        <v>50</v>
      </c>
      <c r="IR4" t="s">
        <v>51</v>
      </c>
      <c r="IS4" t="s">
        <v>52</v>
      </c>
      <c r="IT4" t="s">
        <v>53</v>
      </c>
    </row>
    <row r="5" spans="1:254" x14ac:dyDescent="0.2">
      <c r="A5" t="s">
        <v>170</v>
      </c>
      <c r="B5" t="s">
        <v>211</v>
      </c>
    </row>
    <row r="6" spans="1:254" x14ac:dyDescent="0.2">
      <c r="A6" t="s">
        <v>205</v>
      </c>
      <c r="B6" t="s">
        <v>207</v>
      </c>
    </row>
    <row r="7" spans="1:254" x14ac:dyDescent="0.2">
      <c r="A7" t="s">
        <v>212</v>
      </c>
    </row>
    <row r="8" spans="1:254" x14ac:dyDescent="0.2">
      <c r="A8" t="s">
        <v>239</v>
      </c>
    </row>
    <row r="9" spans="1:254" x14ac:dyDescent="0.2">
      <c r="A9" t="s">
        <v>268</v>
      </c>
    </row>
    <row r="10" spans="1:254" x14ac:dyDescent="0.2">
      <c r="A10" t="s">
        <v>94</v>
      </c>
      <c r="B10" t="s">
        <v>96</v>
      </c>
    </row>
    <row r="11" spans="1:254" x14ac:dyDescent="0.2">
      <c r="A11" t="s">
        <v>97</v>
      </c>
      <c r="B11" t="s">
        <v>99</v>
      </c>
    </row>
    <row r="12" spans="1:254" x14ac:dyDescent="0.2">
      <c r="A12" t="s">
        <v>100</v>
      </c>
      <c r="B12" t="s">
        <v>102</v>
      </c>
    </row>
    <row r="13" spans="1:254" x14ac:dyDescent="0.2">
      <c r="A13" t="s">
        <v>103</v>
      </c>
      <c r="B13" t="s">
        <v>105</v>
      </c>
    </row>
    <row r="14" spans="1:254" x14ac:dyDescent="0.2">
      <c r="A14" t="s">
        <v>106</v>
      </c>
      <c r="B14" t="s">
        <v>108</v>
      </c>
    </row>
    <row r="15" spans="1:254" x14ac:dyDescent="0.2">
      <c r="A15" t="s">
        <v>110</v>
      </c>
      <c r="B15" t="s">
        <v>112</v>
      </c>
    </row>
    <row r="16" spans="1:254" x14ac:dyDescent="0.2">
      <c r="A16" t="s">
        <v>113</v>
      </c>
      <c r="B16" t="s">
        <v>115</v>
      </c>
    </row>
    <row r="17" spans="1:2" x14ac:dyDescent="0.2">
      <c r="A17" t="s">
        <v>116</v>
      </c>
      <c r="B17" t="s">
        <v>118</v>
      </c>
    </row>
    <row r="18" spans="1:2" x14ac:dyDescent="0.2">
      <c r="A18" t="s">
        <v>119</v>
      </c>
      <c r="B18" t="s">
        <v>121</v>
      </c>
    </row>
    <row r="19" spans="1:2" x14ac:dyDescent="0.2">
      <c r="A19" t="s">
        <v>122</v>
      </c>
      <c r="B19" t="s">
        <v>124</v>
      </c>
    </row>
    <row r="20" spans="1:2" x14ac:dyDescent="0.2">
      <c r="A20" t="s">
        <v>125</v>
      </c>
      <c r="B20" t="s">
        <v>127</v>
      </c>
    </row>
    <row r="21" spans="1:2" x14ac:dyDescent="0.2">
      <c r="A21" t="s">
        <v>128</v>
      </c>
      <c r="B21" t="s">
        <v>130</v>
      </c>
    </row>
    <row r="22" spans="1:2" x14ac:dyDescent="0.2">
      <c r="A22" t="s">
        <v>131</v>
      </c>
      <c r="B22" t="s">
        <v>133</v>
      </c>
    </row>
    <row r="23" spans="1:2" x14ac:dyDescent="0.2">
      <c r="A23" t="s">
        <v>134</v>
      </c>
      <c r="B23" t="s">
        <v>136</v>
      </c>
    </row>
    <row r="24" spans="1:2" x14ac:dyDescent="0.2">
      <c r="A24" t="s">
        <v>137</v>
      </c>
      <c r="B24" t="s">
        <v>138</v>
      </c>
    </row>
    <row r="25" spans="1:2" x14ac:dyDescent="0.2">
      <c r="A25" t="s">
        <v>141</v>
      </c>
      <c r="B25" t="s">
        <v>142</v>
      </c>
    </row>
    <row r="26" spans="1:2" x14ac:dyDescent="0.2">
      <c r="A26" t="s">
        <v>143</v>
      </c>
      <c r="B26" t="s">
        <v>144</v>
      </c>
    </row>
    <row r="27" spans="1:2" x14ac:dyDescent="0.2">
      <c r="A27" t="s">
        <v>145</v>
      </c>
      <c r="B27" t="s">
        <v>147</v>
      </c>
    </row>
    <row r="28" spans="1:2" x14ac:dyDescent="0.2">
      <c r="A28" t="s">
        <v>148</v>
      </c>
      <c r="B28" t="s">
        <v>150</v>
      </c>
    </row>
    <row r="29" spans="1:2" x14ac:dyDescent="0.2">
      <c r="A29" t="s">
        <v>151</v>
      </c>
      <c r="B29" t="s">
        <v>153</v>
      </c>
    </row>
    <row r="30" spans="1:2" x14ac:dyDescent="0.2">
      <c r="A30" t="s">
        <v>154</v>
      </c>
      <c r="B30" t="s">
        <v>156</v>
      </c>
    </row>
    <row r="31" spans="1:2" x14ac:dyDescent="0.2">
      <c r="A31" t="s">
        <v>157</v>
      </c>
      <c r="B31" t="s">
        <v>159</v>
      </c>
    </row>
    <row r="32" spans="1:2" x14ac:dyDescent="0.2">
      <c r="A32" t="s">
        <v>160</v>
      </c>
      <c r="B32" t="s">
        <v>162</v>
      </c>
    </row>
    <row r="33" spans="1:2" x14ac:dyDescent="0.2">
      <c r="A33" t="s">
        <v>163</v>
      </c>
      <c r="B33" t="s">
        <v>165</v>
      </c>
    </row>
    <row r="34" spans="1:2" x14ac:dyDescent="0.2">
      <c r="A34" t="s">
        <v>166</v>
      </c>
      <c r="B34" t="s">
        <v>168</v>
      </c>
    </row>
    <row r="35" spans="1:2" x14ac:dyDescent="0.2">
      <c r="A35" t="s">
        <v>172</v>
      </c>
      <c r="B35" t="s">
        <v>174</v>
      </c>
    </row>
    <row r="36" spans="1:2" x14ac:dyDescent="0.2">
      <c r="A36" t="s">
        <v>175</v>
      </c>
      <c r="B36" t="s">
        <v>177</v>
      </c>
    </row>
    <row r="37" spans="1:2" x14ac:dyDescent="0.2">
      <c r="A37" t="s">
        <v>178</v>
      </c>
    </row>
    <row r="38" spans="1:2" x14ac:dyDescent="0.2">
      <c r="A38" t="s">
        <v>180</v>
      </c>
      <c r="B38" t="s">
        <v>185</v>
      </c>
    </row>
    <row r="39" spans="1:2" x14ac:dyDescent="0.2">
      <c r="A39" t="s">
        <v>186</v>
      </c>
    </row>
    <row r="40" spans="1:2" x14ac:dyDescent="0.2">
      <c r="A40" t="s">
        <v>188</v>
      </c>
    </row>
    <row r="41" spans="1:2" x14ac:dyDescent="0.2">
      <c r="A41" t="s">
        <v>202</v>
      </c>
      <c r="B41" t="s">
        <v>204</v>
      </c>
    </row>
    <row r="42" spans="1:2" x14ac:dyDescent="0.2">
      <c r="A42" t="s">
        <v>213</v>
      </c>
      <c r="B42" t="s">
        <v>215</v>
      </c>
    </row>
    <row r="43" spans="1:2" x14ac:dyDescent="0.2">
      <c r="A43" t="s">
        <v>216</v>
      </c>
      <c r="B43" t="s">
        <v>218</v>
      </c>
    </row>
    <row r="44" spans="1:2" x14ac:dyDescent="0.2">
      <c r="A44" t="s">
        <v>219</v>
      </c>
      <c r="B44" t="s">
        <v>221</v>
      </c>
    </row>
    <row r="45" spans="1:2" x14ac:dyDescent="0.2">
      <c r="A45" t="s">
        <v>222</v>
      </c>
    </row>
    <row r="46" spans="1:2" x14ac:dyDescent="0.2">
      <c r="A46" t="s">
        <v>224</v>
      </c>
      <c r="B46" t="s">
        <v>226</v>
      </c>
    </row>
    <row r="47" spans="1:2" x14ac:dyDescent="0.2">
      <c r="A47" t="s">
        <v>227</v>
      </c>
      <c r="B47" t="s">
        <v>229</v>
      </c>
    </row>
    <row r="48" spans="1:2" x14ac:dyDescent="0.2">
      <c r="A48" t="s">
        <v>230</v>
      </c>
      <c r="B48" t="s">
        <v>231</v>
      </c>
    </row>
    <row r="49" spans="1:2" x14ac:dyDescent="0.2">
      <c r="A49" t="s">
        <v>232</v>
      </c>
    </row>
    <row r="50" spans="1:2" x14ac:dyDescent="0.2">
      <c r="A50" t="s">
        <v>234</v>
      </c>
    </row>
    <row r="51" spans="1:2" x14ac:dyDescent="0.2">
      <c r="A51" t="s">
        <v>236</v>
      </c>
    </row>
    <row r="52" spans="1:2" x14ac:dyDescent="0.2">
      <c r="A52" t="s">
        <v>240</v>
      </c>
      <c r="B52" t="s">
        <v>242</v>
      </c>
    </row>
    <row r="53" spans="1:2" x14ac:dyDescent="0.2">
      <c r="A53" t="s">
        <v>243</v>
      </c>
      <c r="B53" t="s">
        <v>245</v>
      </c>
    </row>
    <row r="54" spans="1:2" x14ac:dyDescent="0.2">
      <c r="A54" t="s">
        <v>189</v>
      </c>
      <c r="B54" t="s">
        <v>191</v>
      </c>
    </row>
    <row r="55" spans="1:2" x14ac:dyDescent="0.2">
      <c r="A55" t="s">
        <v>246</v>
      </c>
      <c r="B55" t="s">
        <v>248</v>
      </c>
    </row>
    <row r="56" spans="1:2" x14ac:dyDescent="0.2">
      <c r="A56" t="s">
        <v>249</v>
      </c>
      <c r="B56" t="s">
        <v>251</v>
      </c>
    </row>
    <row r="57" spans="1:2" x14ac:dyDescent="0.2">
      <c r="A57" t="s">
        <v>252</v>
      </c>
      <c r="B57" t="s">
        <v>254</v>
      </c>
    </row>
    <row r="58" spans="1:2" x14ac:dyDescent="0.2">
      <c r="A58" t="s">
        <v>255</v>
      </c>
      <c r="B58" t="s">
        <v>257</v>
      </c>
    </row>
    <row r="59" spans="1:2" x14ac:dyDescent="0.2">
      <c r="A59" t="s">
        <v>258</v>
      </c>
      <c r="B59" t="s">
        <v>260</v>
      </c>
    </row>
    <row r="60" spans="1:2" x14ac:dyDescent="0.2">
      <c r="A60" t="s">
        <v>261</v>
      </c>
    </row>
    <row r="61" spans="1:2" x14ac:dyDescent="0.2">
      <c r="A61" t="s">
        <v>208</v>
      </c>
      <c r="B61" t="s">
        <v>210</v>
      </c>
    </row>
    <row r="62" spans="1:2" x14ac:dyDescent="0.2">
      <c r="A62" t="s">
        <v>182</v>
      </c>
      <c r="B62" t="s">
        <v>184</v>
      </c>
    </row>
    <row r="63" spans="1:2" x14ac:dyDescent="0.2">
      <c r="A63" t="s">
        <v>262</v>
      </c>
    </row>
    <row r="64" spans="1:2" x14ac:dyDescent="0.2">
      <c r="A64" t="s">
        <v>192</v>
      </c>
      <c r="B64" t="s">
        <v>193</v>
      </c>
    </row>
    <row r="65" spans="1:2" x14ac:dyDescent="0.2">
      <c r="A65" t="s">
        <v>194</v>
      </c>
      <c r="B65" t="s">
        <v>195</v>
      </c>
    </row>
    <row r="66" spans="1:2" x14ac:dyDescent="0.2">
      <c r="A66" t="s">
        <v>196</v>
      </c>
      <c r="B66" t="s">
        <v>197</v>
      </c>
    </row>
    <row r="67" spans="1:2" x14ac:dyDescent="0.2">
      <c r="A67" t="s">
        <v>198</v>
      </c>
      <c r="B67" t="s">
        <v>200</v>
      </c>
    </row>
    <row r="68" spans="1:2" x14ac:dyDescent="0.2">
      <c r="A68" t="s">
        <v>264</v>
      </c>
      <c r="B68" t="s">
        <v>266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60</vt:i4>
      </vt:variant>
    </vt:vector>
  </HeadingPairs>
  <TitlesOfParts>
    <vt:vector size="60" baseType="lpstr">
      <vt:lpstr>660-1</vt:lpstr>
      <vt:lpstr>660-2</vt:lpstr>
      <vt:lpstr>660-3</vt:lpstr>
      <vt:lpstr>660-4</vt:lpstr>
      <vt:lpstr>660-4A</vt:lpstr>
      <vt:lpstr>660-4B</vt:lpstr>
      <vt:lpstr>660-5</vt:lpstr>
      <vt:lpstr>660-6</vt:lpstr>
      <vt:lpstr>660-7</vt:lpstr>
      <vt:lpstr>660-11</vt:lpstr>
      <vt:lpstr>660-12</vt:lpstr>
      <vt:lpstr>660-13</vt:lpstr>
      <vt:lpstr>660-14</vt:lpstr>
      <vt:lpstr>660-15</vt:lpstr>
      <vt:lpstr>660-20</vt:lpstr>
      <vt:lpstr>660-21</vt:lpstr>
      <vt:lpstr>660-22</vt:lpstr>
      <vt:lpstr>660-23</vt:lpstr>
      <vt:lpstr>660-24</vt:lpstr>
      <vt:lpstr>660-25</vt:lpstr>
      <vt:lpstr>660-26</vt:lpstr>
      <vt:lpstr>660-27</vt:lpstr>
      <vt:lpstr>660-28</vt:lpstr>
      <vt:lpstr>660-32</vt:lpstr>
      <vt:lpstr>660-33</vt:lpstr>
      <vt:lpstr>660-34</vt:lpstr>
      <vt:lpstr>660-35</vt:lpstr>
      <vt:lpstr>660-36</vt:lpstr>
      <vt:lpstr>660-37</vt:lpstr>
      <vt:lpstr>660-38</vt:lpstr>
      <vt:lpstr>660-39</vt:lpstr>
      <vt:lpstr>660-40</vt:lpstr>
      <vt:lpstr>660-41</vt:lpstr>
      <vt:lpstr>660-42</vt:lpstr>
      <vt:lpstr>660-43</vt:lpstr>
      <vt:lpstr>660-43.1</vt:lpstr>
      <vt:lpstr>660-44</vt:lpstr>
      <vt:lpstr>660-46</vt:lpstr>
      <vt:lpstr>660-46.1</vt:lpstr>
      <vt:lpstr>660-46.5</vt:lpstr>
      <vt:lpstr>660-49</vt:lpstr>
      <vt:lpstr>660-50</vt:lpstr>
      <vt:lpstr>660-51</vt:lpstr>
      <vt:lpstr>660-52</vt:lpstr>
      <vt:lpstr>660-53</vt:lpstr>
      <vt:lpstr>660-54</vt:lpstr>
      <vt:lpstr>660-55</vt:lpstr>
      <vt:lpstr>660-57</vt:lpstr>
      <vt:lpstr>660-58</vt:lpstr>
      <vt:lpstr>660-59</vt:lpstr>
      <vt:lpstr>660-60</vt:lpstr>
      <vt:lpstr>660-61</vt:lpstr>
      <vt:lpstr>660-62</vt:lpstr>
      <vt:lpstr>660-63</vt:lpstr>
      <vt:lpstr>660-64</vt:lpstr>
      <vt:lpstr>660-65</vt:lpstr>
      <vt:lpstr>660-66</vt:lpstr>
      <vt:lpstr>660-68</vt:lpstr>
      <vt:lpstr>660-69</vt:lpstr>
      <vt:lpstr>@lists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רומן</cp:lastModifiedBy>
  <dcterms:modified xsi:type="dcterms:W3CDTF">2024-06-06T10:43:55Z</dcterms:modified>
  <cp:category/>
</cp:coreProperties>
</file>